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<sst xmlns="http://schemas.openxmlformats.org/spreadsheetml/2006/main" count="131" uniqueCount="47">
  <si>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</si>
  <si>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</si>
  <si>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</si>
  <si>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</si>
  <si>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</si>
  <si>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</si>
  <si>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</si>
  <si>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</si>
  <si>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</si>
  <si>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</si>
  <si>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</si>
  <si>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</si>
  <si>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</si>
  <si>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</si>
  <si>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</si>
  <si>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</si>
  <si>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</si>
  <si>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</si>
  <si>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</si>
  <si>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</si>
  <si>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</si>
  <si>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</si>
  <si>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</si>
  <si>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</si>
  <si>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</si>
  <si>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</si>
  <si>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</si>
  <si>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</si>
  <si>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</si>
  <si>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</si>
  <si>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</si>
  <si>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</si>
  <si>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</si>
  <si>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</si>
  <si>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</si>
  <si>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</si>
  <si>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</si>
  <si>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</si>
  <si>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</si>
  <si>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</si>
  <si>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363-2013-PRODUCE</t>
  </si>
  <si>
    <t>Callao, 20 de enero del 2014</t>
  </si>
  <si>
    <t xml:space="preserve">    Fecha : 18/01/2014</t>
  </si>
  <si>
    <t>29 y 34</t>
  </si>
  <si>
    <t>34 y 28</t>
  </si>
  <si>
    <t>s/m</t>
  </si>
  <si>
    <t>35 y 29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</si>
</sst>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 quotePrefix="1">
      <alignment horizontal="center"/>
    </xf>
    <xf numFmtId="164" fontId="11" fillId="0" borderId="14" xfId="0" applyNumberFormat="1" applyFont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4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4" xfId="0" applyNumberFormat="1" applyFont="1" applyFill="1" applyBorder="1" applyAlignment="1" quotePrefix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4" xfId="0" applyNumberFormat="1" applyFont="1" applyFill="1" applyBorder="1" applyAlignment="1" quotePrefix="1">
      <alignment horizontal="center"/>
    </xf>
    <xf numFmtId="164" fontId="11" fillId="0" borderId="14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6" xfId="0" applyNumberFormat="1" applyFont="1" applyFill="1" applyBorder="1" applyAlignment="1" quotePrefix="1">
      <alignment horizontal="center"/>
    </xf>
    <xf numFmtId="164" fontId="11" fillId="0" borderId="17" xfId="0" applyNumberFormat="1" applyFont="1" applyBorder="1" applyAlignment="1" quotePrefix="1">
      <alignment horizontal="center"/>
    </xf>
    <xf numFmtId="164" fontId="11" fillId="0" borderId="17" xfId="0" applyNumberFormat="1" applyFont="1" applyFill="1" applyBorder="1" applyAlignment="1" quotePrefix="1">
      <alignment horizontal="center"/>
    </xf>
    <xf numFmtId="164" fontId="11" fillId="33" borderId="17" xfId="0" applyNumberFormat="1" applyFont="1" applyFill="1" applyBorder="1" applyAlignment="1" quotePrefix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64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 quotePrefix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15" sqref="K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33</v>
      </c>
      <c r="O1" s="77"/>
      <c r="P1" s="77"/>
    </row>
    <row r="2" spans="1:16" ht="15">
      <c r="A2" s="4"/>
      <c r="B2" s="80" t="s">
        <v>37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2"/>
      <c r="O5" s="82"/>
      <c r="P5" s="82"/>
      <c r="R5" s="6"/>
      <c r="S5" s="8"/>
      <c r="T5" s="1"/>
      <c r="U5" s="1"/>
      <c r="V5" s="43"/>
    </row>
    <row r="6" spans="14:22" ht="15.75">
      <c r="N6" s="77" t="s">
        <v>42</v>
      </c>
      <c r="O6" s="78"/>
      <c r="P6" s="78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288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179.66666666666666</v>
      </c>
      <c r="L9" s="34">
        <v>0</v>
      </c>
      <c r="M9" s="34">
        <v>150</v>
      </c>
      <c r="N9" s="34">
        <v>0</v>
      </c>
      <c r="O9" s="44">
        <v>0</v>
      </c>
      <c r="P9" s="44">
        <f>SUM(C9:O9)</f>
        <v>617.6666666666666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2</v>
      </c>
      <c r="L10" s="35" t="s">
        <v>13</v>
      </c>
      <c r="M10" s="35">
        <v>2</v>
      </c>
      <c r="N10" s="35" t="s">
        <v>13</v>
      </c>
      <c r="O10" s="60" t="s">
        <v>13</v>
      </c>
      <c r="P10" s="44">
        <f>SUM(C10:O10)</f>
        <v>5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2</v>
      </c>
      <c r="L11" s="35" t="s">
        <v>13</v>
      </c>
      <c r="M11" s="35">
        <v>2</v>
      </c>
      <c r="N11" s="35" t="s">
        <v>13</v>
      </c>
      <c r="O11" s="60" t="s">
        <v>13</v>
      </c>
      <c r="P11" s="44">
        <f>SUM(C11:O11)</f>
        <v>5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26.61870503597122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24</v>
      </c>
      <c r="L12" s="35" t="s">
        <v>13</v>
      </c>
      <c r="M12" s="35">
        <v>74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44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46</v>
      </c>
      <c r="L13" s="64" t="s">
        <v>13</v>
      </c>
      <c r="M13" s="64" t="s">
        <v>43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12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45</v>
      </c>
      <c r="L15" s="67">
        <v>0</v>
      </c>
      <c r="M15" s="75">
        <v>0.3</v>
      </c>
      <c r="N15" s="68">
        <v>0</v>
      </c>
      <c r="O15" s="68">
        <v>0</v>
      </c>
      <c r="P15" s="68">
        <f>SUM(C15:O15)</f>
        <v>57.3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2</v>
      </c>
      <c r="L16" s="35" t="s">
        <v>13</v>
      </c>
      <c r="M16" s="35">
        <v>2</v>
      </c>
      <c r="N16" s="60" t="s">
        <v>13</v>
      </c>
      <c r="O16" s="60" t="s">
        <v>13</v>
      </c>
      <c r="P16" s="44">
        <f>SUM(C16:O16)</f>
        <v>5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2</v>
      </c>
      <c r="L17" s="35" t="s">
        <v>13</v>
      </c>
      <c r="M17" s="35">
        <v>2</v>
      </c>
      <c r="N17" s="60" t="s">
        <v>13</v>
      </c>
      <c r="O17" s="60" t="s">
        <v>13</v>
      </c>
      <c r="P17" s="44">
        <f>SUM(C17:O17)</f>
        <v>5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5</v>
      </c>
      <c r="L18" s="35" t="s">
        <v>13</v>
      </c>
      <c r="M18" s="35">
        <v>20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76">
        <v>32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5">
        <v>32</v>
      </c>
      <c r="L19" s="36" t="s">
        <v>13</v>
      </c>
      <c r="M19" s="58" t="s">
        <v>45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300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224.66666666666666</v>
      </c>
      <c r="L30" s="34">
        <f t="shared" si="1"/>
        <v>0</v>
      </c>
      <c r="M30" s="34">
        <f>M9+M15+SUM(M21:M27)</f>
        <v>150.3</v>
      </c>
      <c r="N30" s="34">
        <f t="shared" si="1"/>
        <v>0</v>
      </c>
      <c r="O30" s="34">
        <f t="shared" si="1"/>
        <v>0</v>
      </c>
      <c r="P30" s="44">
        <f>SUM(P9,P15,P21:P27)</f>
        <v>674.9666666666666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9" t="s">
        <v>41</v>
      </c>
      <c r="M33" s="79"/>
      <c r="N33" s="79"/>
      <c r="O33" s="79"/>
      <c r="P33" s="79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2014-01-20T21:53:12Z</dcterms:modified>
  <cp:category/>
  <cp:version/>
  <cp:contentType/>
  <cp:contentStatus/>
</cp:coreProperties>
</file>