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elgado.IMARPE\Documents\FITO TOXICO SECHURA 2009-2017\SECHURA 2017\"/>
    </mc:Choice>
  </mc:AlternateContent>
  <bookViews>
    <workbookView xWindow="0" yWindow="0" windowWidth="28800" windowHeight="12330" tabRatio="760"/>
  </bookViews>
  <sheets>
    <sheet name="RT-MFT 002-17" sheetId="26" r:id="rId1"/>
    <sheet name="RT-MFT 004-17" sheetId="27" r:id="rId2"/>
    <sheet name="RT-MFT 006-17" sheetId="28" r:id="rId3"/>
    <sheet name="RT-MFT 008-17" sheetId="29" r:id="rId4"/>
    <sheet name="RT-MFT 010-07" sheetId="30" r:id="rId5"/>
    <sheet name="RT-MFT 012-17" sheetId="31" r:id="rId6"/>
    <sheet name="RT-MFT 014-17" sheetId="32" r:id="rId7"/>
    <sheet name="RT-MFT 016-17" sheetId="33" r:id="rId8"/>
    <sheet name="RT-MFT 018-17" sheetId="34" r:id="rId9"/>
    <sheet name="RT-MFT 020-17" sheetId="35" r:id="rId10"/>
    <sheet name="RT-MFT 022-17" sheetId="36" r:id="rId11"/>
    <sheet name="RT-MFT 024-17" sheetId="37" r:id="rId12"/>
    <sheet name="RT-MFT 026-17" sheetId="38" r:id="rId13"/>
    <sheet name="RT-MFT 028-17" sheetId="39" r:id="rId14"/>
    <sheet name="RT-MFT 030-17" sheetId="40" r:id="rId15"/>
    <sheet name="RT-MFT 032-17" sheetId="41" r:id="rId16"/>
    <sheet name="RT-MFT 034-17" sheetId="42" r:id="rId17"/>
  </sheets>
  <calcPr calcId="162913"/>
</workbook>
</file>

<file path=xl/calcChain.xml><?xml version="1.0" encoding="utf-8"?>
<calcChain xmlns="http://schemas.openxmlformats.org/spreadsheetml/2006/main">
  <c r="D18" i="42" l="1"/>
  <c r="C18" i="42"/>
  <c r="B18" i="42"/>
  <c r="D14" i="42"/>
  <c r="D19" i="42" s="1"/>
  <c r="C14" i="42"/>
  <c r="B14" i="42"/>
  <c r="B19" i="42" l="1"/>
  <c r="C19" i="42"/>
  <c r="E19" i="41" l="1"/>
  <c r="E20" i="41" s="1"/>
  <c r="E14" i="41"/>
  <c r="F19" i="41" l="1"/>
  <c r="D19" i="41"/>
  <c r="C19" i="41"/>
  <c r="B19" i="41"/>
  <c r="F14" i="41"/>
  <c r="D14" i="41"/>
  <c r="C14" i="41"/>
  <c r="B14" i="41"/>
  <c r="B20" i="41" l="1"/>
  <c r="D20" i="41"/>
  <c r="F20" i="41"/>
  <c r="C20" i="41"/>
  <c r="F17" i="40" l="1"/>
  <c r="E17" i="40"/>
  <c r="D17" i="40"/>
  <c r="C17" i="40"/>
  <c r="B17" i="40"/>
  <c r="F14" i="40"/>
  <c r="E14" i="40"/>
  <c r="D14" i="40"/>
  <c r="D18" i="40" s="1"/>
  <c r="C14" i="40"/>
  <c r="C18" i="40" s="1"/>
  <c r="B14" i="40"/>
  <c r="B18" i="40" l="1"/>
  <c r="E18" i="40"/>
  <c r="F18" i="40"/>
  <c r="D19" i="39"/>
  <c r="C19" i="39" l="1"/>
  <c r="B19" i="39"/>
  <c r="B14" i="39"/>
  <c r="C14" i="39"/>
  <c r="D14" i="39"/>
  <c r="D20" i="39"/>
  <c r="C20" i="39" l="1"/>
  <c r="B20" i="39"/>
  <c r="B17" i="38"/>
  <c r="C17" i="38"/>
  <c r="D17" i="38"/>
  <c r="D13" i="38" l="1"/>
  <c r="D18" i="38" s="1"/>
  <c r="C13" i="38"/>
  <c r="C18" i="38" s="1"/>
  <c r="B13" i="38"/>
  <c r="B18" i="38" s="1"/>
  <c r="D16" i="37" l="1"/>
  <c r="C16" i="37"/>
  <c r="B16" i="37"/>
  <c r="D13" i="37"/>
  <c r="C13" i="37"/>
  <c r="B13" i="37"/>
  <c r="B17" i="37" l="1"/>
  <c r="D17" i="37"/>
  <c r="C17" i="37"/>
  <c r="F18" i="36" l="1"/>
  <c r="E18" i="36"/>
  <c r="D18" i="36"/>
  <c r="C18" i="36"/>
  <c r="B18" i="36"/>
  <c r="F14" i="36"/>
  <c r="F19" i="36" s="1"/>
  <c r="E14" i="36"/>
  <c r="D14" i="36"/>
  <c r="C14" i="36"/>
  <c r="B14" i="36"/>
  <c r="F18" i="35"/>
  <c r="E18" i="35"/>
  <c r="D18" i="35"/>
  <c r="C18" i="35"/>
  <c r="B18" i="35"/>
  <c r="F14" i="35"/>
  <c r="F19" i="35" s="1"/>
  <c r="E14" i="35"/>
  <c r="D14" i="35"/>
  <c r="C14" i="35"/>
  <c r="B14" i="35"/>
  <c r="B19" i="35" s="1"/>
  <c r="G20" i="34"/>
  <c r="F20" i="34"/>
  <c r="E20" i="34"/>
  <c r="D20" i="34"/>
  <c r="C20" i="34"/>
  <c r="B20" i="34"/>
  <c r="G14" i="34"/>
  <c r="F14" i="34"/>
  <c r="E14" i="34"/>
  <c r="E21" i="34" s="1"/>
  <c r="D14" i="34"/>
  <c r="D21" i="34" s="1"/>
  <c r="C14" i="34"/>
  <c r="C21" i="34" s="1"/>
  <c r="B14" i="34"/>
  <c r="B21" i="34" s="1"/>
  <c r="F21" i="34" l="1"/>
  <c r="C19" i="35"/>
  <c r="D19" i="35"/>
  <c r="G21" i="34"/>
  <c r="E19" i="35"/>
  <c r="D19" i="36"/>
  <c r="E19" i="36"/>
  <c r="C19" i="36"/>
  <c r="B19" i="36"/>
  <c r="E14" i="33" l="1"/>
  <c r="E15" i="33" s="1"/>
  <c r="D14" i="33"/>
  <c r="D15" i="33" s="1"/>
  <c r="C14" i="33"/>
  <c r="C15" i="33" s="1"/>
  <c r="B14" i="33"/>
  <c r="B15" i="33" s="1"/>
  <c r="F19" i="32" l="1"/>
  <c r="E19" i="32"/>
  <c r="D19" i="32"/>
  <c r="C19" i="32"/>
  <c r="C20" i="32" s="1"/>
  <c r="B19" i="32"/>
  <c r="F13" i="32"/>
  <c r="F20" i="32" s="1"/>
  <c r="E13" i="32"/>
  <c r="E20" i="32" s="1"/>
  <c r="D13" i="32"/>
  <c r="D20" i="32" s="1"/>
  <c r="C13" i="32"/>
  <c r="B13" i="32"/>
  <c r="B20" i="32" l="1"/>
  <c r="F18" i="31"/>
  <c r="E18" i="31"/>
  <c r="D18" i="31"/>
  <c r="C18" i="31"/>
  <c r="B18" i="31"/>
  <c r="F13" i="31"/>
  <c r="E13" i="31"/>
  <c r="D13" i="31"/>
  <c r="C13" i="31"/>
  <c r="B13" i="31"/>
  <c r="D19" i="31" l="1"/>
  <c r="C19" i="31"/>
  <c r="B19" i="31"/>
  <c r="F19" i="31"/>
  <c r="E19" i="31"/>
  <c r="F17" i="30" l="1"/>
  <c r="E17" i="30"/>
  <c r="D17" i="30"/>
  <c r="C17" i="30"/>
  <c r="B17" i="30"/>
  <c r="F13" i="30"/>
  <c r="E13" i="30"/>
  <c r="D13" i="30"/>
  <c r="C13" i="30"/>
  <c r="B13" i="30"/>
  <c r="D18" i="30" l="1"/>
  <c r="C18" i="30"/>
  <c r="B18" i="30"/>
  <c r="E18" i="30"/>
  <c r="F18" i="30"/>
  <c r="C20" i="29"/>
  <c r="D20" i="29"/>
  <c r="E20" i="29"/>
  <c r="F20" i="29"/>
  <c r="B20" i="29"/>
  <c r="C13" i="29"/>
  <c r="D13" i="29"/>
  <c r="E13" i="29"/>
  <c r="F13" i="29"/>
  <c r="F21" i="29" s="1"/>
  <c r="B13" i="29"/>
  <c r="D21" i="29" l="1"/>
  <c r="B21" i="29"/>
  <c r="C21" i="29"/>
  <c r="E21" i="29"/>
  <c r="E20" i="28"/>
  <c r="D20" i="28"/>
  <c r="C20" i="28"/>
  <c r="B20" i="28"/>
  <c r="E14" i="28"/>
  <c r="D14" i="28"/>
  <c r="C14" i="28"/>
  <c r="B14" i="28"/>
  <c r="D21" i="28" l="1"/>
  <c r="C21" i="28"/>
  <c r="E21" i="28"/>
  <c r="B21" i="28"/>
  <c r="H21" i="27" l="1"/>
  <c r="G21" i="27"/>
  <c r="F21" i="27"/>
  <c r="E21" i="27"/>
  <c r="D21" i="27"/>
  <c r="C21" i="27"/>
  <c r="B21" i="27"/>
  <c r="H14" i="27"/>
  <c r="G14" i="27"/>
  <c r="F14" i="27"/>
  <c r="E14" i="27"/>
  <c r="D14" i="27"/>
  <c r="C14" i="27"/>
  <c r="B14" i="27"/>
  <c r="D22" i="27" l="1"/>
  <c r="G22" i="27"/>
  <c r="H22" i="27"/>
  <c r="F22" i="27"/>
  <c r="E22" i="27"/>
  <c r="C22" i="27"/>
  <c r="B22" i="27"/>
  <c r="D14" i="26"/>
  <c r="D23" i="26"/>
  <c r="C23" i="26"/>
  <c r="B23" i="26"/>
  <c r="H14" i="26"/>
  <c r="G14" i="26"/>
  <c r="F14" i="26"/>
  <c r="E14" i="26"/>
  <c r="H23" i="26"/>
  <c r="H24" i="26" s="1"/>
  <c r="G23" i="26"/>
  <c r="F23" i="26"/>
  <c r="F24" i="26" s="1"/>
  <c r="E23" i="26"/>
  <c r="G24" i="26" l="1"/>
  <c r="E24" i="26"/>
  <c r="D24" i="26"/>
  <c r="C14" i="26"/>
  <c r="C24" i="26" s="1"/>
  <c r="B14" i="26"/>
  <c r="B24" i="26" s="1"/>
</calcChain>
</file>

<file path=xl/sharedStrings.xml><?xml version="1.0" encoding="utf-8"?>
<sst xmlns="http://schemas.openxmlformats.org/spreadsheetml/2006/main" count="555" uniqueCount="109">
  <si>
    <t>Zona</t>
  </si>
  <si>
    <t>Las Delicias</t>
  </si>
  <si>
    <t>Parachique</t>
  </si>
  <si>
    <t>Barrancos</t>
  </si>
  <si>
    <t>Vichayo</t>
  </si>
  <si>
    <t>Puerto Rico</t>
  </si>
  <si>
    <t>Estación</t>
  </si>
  <si>
    <t>07-B-SECH</t>
  </si>
  <si>
    <t>08-C-SECH</t>
  </si>
  <si>
    <t>09-A-SECH</t>
  </si>
  <si>
    <t>10-C-SECH</t>
  </si>
  <si>
    <t>11-A-SECH</t>
  </si>
  <si>
    <t>Profundidad de muestreo (m)</t>
  </si>
  <si>
    <t>TSM (°C)</t>
  </si>
  <si>
    <t>DIATOMEAS</t>
  </si>
  <si>
    <t>Total Diatomeas</t>
  </si>
  <si>
    <t>DINOFLAGELADOS</t>
  </si>
  <si>
    <t>Dinophysis caudata</t>
  </si>
  <si>
    <t>Dinophysis rotundata</t>
  </si>
  <si>
    <t>Gonyaulax spinifera</t>
  </si>
  <si>
    <t>Total Dinoflagelados</t>
  </si>
  <si>
    <t>TOTAL FITOPLANCTON</t>
  </si>
  <si>
    <t>Nota: Todas las muestras de agua son de columna integrada</t>
  </si>
  <si>
    <t>Alexandrium peruvianum</t>
  </si>
  <si>
    <t>0-9 m</t>
  </si>
  <si>
    <t>Dinophysis acuminata</t>
  </si>
  <si>
    <t xml:space="preserve">0-7 m </t>
  </si>
  <si>
    <t>05-C-SECH</t>
  </si>
  <si>
    <t>06-A-SECH</t>
  </si>
  <si>
    <t>Matacaballo</t>
  </si>
  <si>
    <t>Constante</t>
  </si>
  <si>
    <t>0-30 m</t>
  </si>
  <si>
    <t xml:space="preserve">0-8 m </t>
  </si>
  <si>
    <t xml:space="preserve">            Monitoreo de Fitoplancton Potencialmente Tóxico en la Bahía de Sechura 1702  (10 Febrero 2017) </t>
  </si>
  <si>
    <t>Dinophysis tripos</t>
  </si>
  <si>
    <t>Lingulodinium polyedrum</t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</si>
  <si>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delicatissima</t>
    </r>
  </si>
  <si>
    <r>
      <rPr>
        <sz val="9"/>
        <rFont val="Arial"/>
        <family val="2"/>
      </rPr>
      <t>Grupo</t>
    </r>
    <r>
      <rPr>
        <i/>
        <sz val="9"/>
        <rFont val="Arial"/>
        <family val="2"/>
      </rPr>
      <t xml:space="preserve"> Pseudo-nitzschia seriata</t>
    </r>
  </si>
  <si>
    <t xml:space="preserve">            Monitoreo de Fitoplancton Potencialmente Tóxico en la Bahía de Sechura 1703  (03 Marzo 2017) </t>
  </si>
  <si>
    <t>0-31 m</t>
  </si>
  <si>
    <t>0-7 m</t>
  </si>
  <si>
    <t>0-8 m</t>
  </si>
  <si>
    <t>0-6 m</t>
  </si>
  <si>
    <t xml:space="preserve">           Monitoreo de Fitoplancton Potencialmente Tóxico en la Bahía de Sechura 1704  (07 Abril 2017) </t>
  </si>
  <si>
    <t>Dinophysis infundibulum</t>
  </si>
  <si>
    <t>Alexandrium monilatum</t>
  </si>
  <si>
    <t xml:space="preserve">           Monitoreo de Fitoplancton Potencialmente Tóxico en la Bahía de Sechura 1705 (05 Mayo 2017) </t>
  </si>
  <si>
    <t xml:space="preserve">           Monitoreo de Fitoplancton Potencialmente Tóxico en la Bahía de Sechura 1704  (21Abril 2017) </t>
  </si>
  <si>
    <t>0-10 m</t>
  </si>
  <si>
    <t>Alexandrium ostenfeldii</t>
  </si>
  <si>
    <t xml:space="preserve">           Monitoreo de Fitoplancton Potencialmente Tóxico en la Bahía de Sechura 1705 (23 Mayo 2017) </t>
  </si>
  <si>
    <t xml:space="preserve">0-6 m </t>
  </si>
  <si>
    <t>Prorocentrum minimum</t>
  </si>
  <si>
    <t xml:space="preserve">           Monitoreo de Fitoplancton Potencialmente Tóxico en la Bahía de Sechura 1706 (09 Junio 2017) </t>
  </si>
  <si>
    <t>0-9,5 m</t>
  </si>
  <si>
    <t xml:space="preserve">           Monitoreo de Fitoplancton Potencialmente Tóxico en la Bahía de Sechura 1706 (30 Junio 2017) </t>
  </si>
  <si>
    <t>0-27 m</t>
  </si>
  <si>
    <t xml:space="preserve">           Monitoreo de Fitoplancton Potencialmente Tóxico en la Bahía de Sechura 1708 (04 Agosto 2017) </t>
  </si>
  <si>
    <t xml:space="preserve">           Monitoreo de Fitoplancton Potencialmente Tóxico en la Bahía de Sechura 1708 (18 Agosto 2017) </t>
  </si>
  <si>
    <t xml:space="preserve">           Monitoreo de Fitoplancton Potencialmente Tóxico en la Bahía de Sechura 1709 (01 Septiembre 2017) </t>
  </si>
  <si>
    <t xml:space="preserve">           Monitoreo de Fitoplancton Potencialmente Tóxico en la Bahía de Sechura 1709 (22 Septiembre 2017) </t>
  </si>
  <si>
    <t xml:space="preserve">           Monitoreo de Fitoplancton Potencialmente Tóxico en la Bahía de Sechura 1710 (06 Octubre 2017) </t>
  </si>
  <si>
    <t xml:space="preserve">           Monitoreo de Fitoplancton Potencialmente Tóxico en la Bahía de Sechura 1710 (20 Octubre 2017) </t>
  </si>
  <si>
    <t xml:space="preserve">           Monitoreo de Fitoplancton Potencialmente Tóxico en la Bahía de Sechura 1711 (03 Noviembre 2017) </t>
  </si>
  <si>
    <t>0-11 m</t>
  </si>
  <si>
    <t xml:space="preserve">           Monitoreo de Fitoplancton Potencialmente Tóxico en la Bahía de Sechura 1711 (01 Diciembre 2017) </t>
  </si>
  <si>
    <t xml:space="preserve">Reporte Técnico MFT N° 002-17 </t>
  </si>
  <si>
    <t xml:space="preserve">Reporte Técnico MFT N° 006-17 </t>
  </si>
  <si>
    <t xml:space="preserve">Reporte Técnico MFT N° 008-17 </t>
  </si>
  <si>
    <t xml:space="preserve">Reporte Técnico MFT N° 010-17 </t>
  </si>
  <si>
    <t xml:space="preserve">           Vigésimo muestreo. Programa de Alerta Temprana. Metodología de análisis: Utermöhl (1958) </t>
  </si>
  <si>
    <t xml:space="preserve">           Décimo sexto muestreo. Programa de Alerta Temprana. Metodología de análisis: Utermöhl (1958) </t>
  </si>
  <si>
    <t xml:space="preserve">          Décimo cuarto  muestreo. Programa de Alerta Temprana. Metodología de análisis: Utermöhl (1958) </t>
  </si>
  <si>
    <t xml:space="preserve">            Noveno muestreo. Programa de Alerta Temprana. Metodología de análisis: Utermöhl (1958)</t>
  </si>
  <si>
    <r>
      <t xml:space="preserve">            Sexto muestreo. Programa de Alerta Temprana. Metodología de análisis: Uterm</t>
    </r>
    <r>
      <rPr>
        <sz val="9"/>
        <rFont val="Calibri"/>
        <family val="2"/>
      </rPr>
      <t>ö</t>
    </r>
    <r>
      <rPr>
        <sz val="9"/>
        <rFont val="Arial"/>
        <family val="2"/>
      </rPr>
      <t xml:space="preserve">hl (1958) </t>
    </r>
  </si>
  <si>
    <t xml:space="preserve">            Décimo octavo  muestreo. Programa de Alerta Temprana. Metodología de análisis: Utermöhl (1958)</t>
  </si>
  <si>
    <t xml:space="preserve">Reporte Técnico MFT N° 012-17 </t>
  </si>
  <si>
    <t xml:space="preserve">Reporte Técnico MFT N° 014-17 </t>
  </si>
  <si>
    <t xml:space="preserve">Reporte Técnico MFT N° 016-17 </t>
  </si>
  <si>
    <t xml:space="preserve">           Vigésimo tercer muestreo. Programa de Alerta Temprana. Metodología de análisis: Utermöhl (1958) </t>
  </si>
  <si>
    <t xml:space="preserve">           Trigésimo primero muestreo. Programa de Alerta Temprana. Metodología de análisis: Utermöhl (1958) </t>
  </si>
  <si>
    <t xml:space="preserve">           Vigésimo sexto muestreo. Programa de Alerta Temprana. Metodología de análisis: Utermöhl (1958) </t>
  </si>
  <si>
    <t xml:space="preserve">Reporte Técnico MFT N° 020-17 </t>
  </si>
  <si>
    <t xml:space="preserve">           Trigésimo tercer muestreo. Programa de Alerta Temprana. Metodología de análisis: Utermöhl (1958) </t>
  </si>
  <si>
    <t xml:space="preserve">           Trigésimo quinto muestreo. Programa de Alerta Temprana. Metodología de análisis: Utermöhl (1958) </t>
  </si>
  <si>
    <t xml:space="preserve">Reporte Técnico MFT N° 022-17 </t>
  </si>
  <si>
    <t xml:space="preserve">           Trigésimo octavo muestreo. Programa de Alerta Temprana. Metodología de análisis: Utermöhl (1958) </t>
  </si>
  <si>
    <t xml:space="preserve">Reporte Técnico MFT N° 026-17 </t>
  </si>
  <si>
    <t xml:space="preserve">           Cuadragésimo muestreo. Programa de Alerta Temprana. Metodología de análisis: Utermöhl (1958)</t>
  </si>
  <si>
    <t xml:space="preserve">Reporte Técnico MFT N° 028-17 </t>
  </si>
  <si>
    <t xml:space="preserve">           Cuadragésimo segundo muestreo. Programa de Alerta Temprana. Metodología de análisis: Utermöhl (1958) </t>
  </si>
  <si>
    <t xml:space="preserve">Reporte Técnico MFT N° 030-17 </t>
  </si>
  <si>
    <t xml:space="preserve">           Cuadragésimo cuarto muestreo. Programa de Alerta Temprana. Metodología de análisis: Utermöhl (1958)</t>
  </si>
  <si>
    <t xml:space="preserve">           Cuadragésimo octavo muestreo. Programa de Alerta Temprana. Metodología de análisis: Utermöhl (1958)</t>
  </si>
  <si>
    <t xml:space="preserve">Reporte Técnico MFT N° 034-17 </t>
  </si>
  <si>
    <t xml:space="preserve">           Quincuagésimo muestreo. Programa de Alerta Temprana. Metodología de análisis: Utermöhl (1958) </t>
  </si>
  <si>
    <r>
      <t>Tabla 1. Análisis cuantitativo de fitoplancton (N° cel.L</t>
    </r>
    <r>
      <rPr>
        <vertAlign val="superscript"/>
        <sz val="9"/>
        <rFont val="Arial"/>
        <family val="2"/>
      </rPr>
      <t>-1</t>
    </r>
    <r>
      <rPr>
        <sz val="9"/>
        <rFont val="Arial"/>
        <family val="2"/>
      </rPr>
      <t>)</t>
    </r>
  </si>
  <si>
    <t xml:space="preserve">Reporte Técnico MFT N° 004-17 </t>
  </si>
  <si>
    <t xml:space="preserve">Reporte Técnico MFT N° 018-17 </t>
  </si>
  <si>
    <t xml:space="preserve">Reporte Técnico MFT N°032-17 </t>
  </si>
  <si>
    <t xml:space="preserve">Reporte Técnico MFT N° 024-17 </t>
  </si>
  <si>
    <t xml:space="preserve">           Monitoreo de Fitoplancton Potencialmente Tóxico en la Bahía de Sechura 1712 (15  Diciembre 2017) </t>
  </si>
  <si>
    <t>0-7.5 m</t>
  </si>
  <si>
    <t>1.,6</t>
  </si>
  <si>
    <t>0-5.5 m</t>
  </si>
  <si>
    <t>0-6.5 m</t>
  </si>
  <si>
    <t>0-9.5 m</t>
  </si>
  <si>
    <t>0-8.5 m</t>
  </si>
  <si>
    <t xml:space="preserve">0-6.5 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</si>
</sst>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theme="1"/>
      <name val="Arial"/>
      <family val="2"/>
    </font>
    <font>
      <sz val="9"/>
      <color indexed="10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9"/>
      <name val="Calibri"/>
      <family val="2"/>
    </font>
    <font>
      <vertAlign val="superscript"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95">
    <xf numFmtId="0" fontId="0" fillId="0" borderId="0" xfId="0"/>
    <xf numFmtId="0" fontId="2" fillId="0" borderId="0" xfId="1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/>
    </xf>
    <xf numFmtId="0" fontId="5" fillId="0" borderId="5" xfId="0" applyFont="1" applyBorder="1"/>
    <xf numFmtId="0" fontId="1" fillId="0" borderId="0" xfId="1" applyFont="1" applyFill="1"/>
    <xf numFmtId="0" fontId="6" fillId="0" borderId="0" xfId="1" applyFont="1" applyFill="1"/>
    <xf numFmtId="0" fontId="2" fillId="0" borderId="0" xfId="1" applyFont="1" applyAlignment="1">
      <alignment horizontal="left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7" xfId="0" applyFont="1" applyBorder="1"/>
    <xf numFmtId="0" fontId="5" fillId="0" borderId="3" xfId="0" applyFont="1" applyBorder="1" applyAlignment="1">
      <alignment horizontal="center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5" fillId="0" borderId="2" xfId="0" applyFont="1" applyFill="1" applyBorder="1" applyAlignment="1" applyProtection="1">
      <alignment horizontal="center"/>
    </xf>
    <xf numFmtId="1" fontId="5" fillId="0" borderId="8" xfId="0" applyNumberFormat="1" applyFont="1" applyBorder="1" applyAlignment="1">
      <alignment horizontal="center"/>
    </xf>
    <xf numFmtId="0" fontId="2" fillId="0" borderId="8" xfId="0" applyFont="1" applyFill="1" applyBorder="1"/>
    <xf numFmtId="0" fontId="5" fillId="0" borderId="10" xfId="0" applyFont="1" applyFill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0" fillId="0" borderId="0" xfId="0"/>
    <xf numFmtId="0" fontId="0" fillId="0" borderId="0" xfId="0" applyBorder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1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Border="1"/>
    <xf numFmtId="0" fontId="2" fillId="0" borderId="0" xfId="0" applyFont="1" applyFill="1" applyBorder="1"/>
    <xf numFmtId="0" fontId="5" fillId="0" borderId="5" xfId="0" applyFont="1" applyFill="1" applyBorder="1" applyAlignment="1">
      <alignment horizontal="center"/>
    </xf>
    <xf numFmtId="0" fontId="4" fillId="0" borderId="0" xfId="0" applyFont="1" applyFill="1" applyBorder="1"/>
    <xf numFmtId="0" fontId="5" fillId="0" borderId="5" xfId="0" applyFont="1" applyFill="1" applyBorder="1"/>
    <xf numFmtId="0" fontId="4" fillId="0" borderId="10" xfId="0" applyFont="1" applyBorder="1"/>
    <xf numFmtId="0" fontId="5" fillId="0" borderId="1" xfId="0" applyFont="1" applyFill="1" applyBorder="1" applyAlignment="1">
      <alignment horizontal="center" vertical="center"/>
    </xf>
    <xf numFmtId="0" fontId="4" fillId="0" borderId="10" xfId="0" applyFont="1" applyFill="1" applyBorder="1"/>
    <xf numFmtId="0" fontId="4" fillId="0" borderId="4" xfId="0" applyFont="1" applyFill="1" applyBorder="1"/>
    <xf numFmtId="0" fontId="6" fillId="0" borderId="0" xfId="1" applyFont="1" applyFill="1" applyBorder="1"/>
    <xf numFmtId="0" fontId="2" fillId="0" borderId="0" xfId="1" applyFont="1" applyBorder="1"/>
    <xf numFmtId="0" fontId="2" fillId="0" borderId="0" xfId="1" applyFont="1" applyBorder="1" applyAlignment="1">
      <alignment horizontal="left"/>
    </xf>
    <xf numFmtId="0" fontId="5" fillId="0" borderId="6" xfId="0" applyFont="1" applyBorder="1" applyAlignment="1">
      <alignment horizontal="center"/>
    </xf>
    <xf numFmtId="0" fontId="7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2" fillId="2" borderId="10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/>
    </xf>
    <xf numFmtId="0" fontId="5" fillId="0" borderId="4" xfId="0" applyFont="1" applyFill="1" applyBorder="1" applyAlignment="1" applyProtection="1">
      <alignment horizontal="center"/>
    </xf>
    <xf numFmtId="0" fontId="2" fillId="0" borderId="7" xfId="0" applyFont="1" applyFill="1" applyBorder="1"/>
    <xf numFmtId="0" fontId="5" fillId="0" borderId="12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7" fillId="0" borderId="10" xfId="0" applyFont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 applyProtection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164" fontId="5" fillId="0" borderId="1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164" fontId="5" fillId="0" borderId="3" xfId="0" applyNumberFormat="1" applyFont="1" applyFill="1" applyBorder="1" applyAlignment="1" applyProtection="1">
      <alignment horizontal="center"/>
    </xf>
  </cellXfs>
  <cellStyles count="2">
    <cellStyle name="Normal" xfId="0" builtinId="0"/>
    <cellStyle name="Normal_Hoja1" xfId="1"/>
  </cellStyles>
  <dxfs count="0"/>
  <tableStyles count="0" defaultTableStyle="TableStyleMedium2" defaultPivotStyle="PivotStyleLight16"/>
  <colors>
    <mruColors>
      <color rgb="FFF96F07"/>
      <color rgb="FFFC8604"/>
      <color rgb="FF2217F9"/>
      <color rgb="FF2376EF"/>
      <color rgb="FF1307F9"/>
      <color rgb="FFF02472"/>
      <color rgb="FFAFDC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showGridLines="0" tabSelected="1" workbookViewId="0">
      <selection activeCell="A34" sqref="A34"/>
    </sheetView>
  </sheetViews>
  <sheetFormatPr baseColWidth="10" defaultRowHeight="15" x14ac:dyDescent="0.25"/>
  <cols>
    <col min="1" max="1" width="33.7109375" style="26" customWidth="1"/>
    <col min="2" max="4" width="13.7109375" style="26" customWidth="1"/>
    <col min="5" max="8" width="13.7109375" style="27" customWidth="1"/>
    <col min="9" max="9" width="11.42578125" style="27"/>
  </cols>
  <sheetData>
    <row r="1" spans="1:9" x14ac:dyDescent="0.25">
      <c r="A1" s="8" t="s">
        <v>66</v>
      </c>
      <c r="B1" s="9"/>
      <c r="E1" s="42"/>
    </row>
    <row r="2" spans="1:9" x14ac:dyDescent="0.25">
      <c r="A2" s="1"/>
      <c r="B2" s="1"/>
      <c r="E2" s="43"/>
    </row>
    <row r="3" spans="1:9" x14ac:dyDescent="0.25">
      <c r="A3" s="1" t="s">
        <v>96</v>
      </c>
      <c r="B3" s="1"/>
      <c r="E3" s="43"/>
    </row>
    <row r="4" spans="1:9" x14ac:dyDescent="0.25">
      <c r="A4" s="10" t="s">
        <v>33</v>
      </c>
      <c r="B4" s="1"/>
      <c r="C4" s="1"/>
      <c r="E4" s="44"/>
    </row>
    <row r="5" spans="1:9" x14ac:dyDescent="0.25">
      <c r="A5" s="1" t="s">
        <v>74</v>
      </c>
      <c r="B5" s="1"/>
      <c r="C5" s="1"/>
      <c r="E5" s="43"/>
    </row>
    <row r="7" spans="1:9" ht="14.1" customHeight="1" x14ac:dyDescent="0.25">
      <c r="A7" s="4" t="s">
        <v>0</v>
      </c>
      <c r="B7" s="5" t="s">
        <v>29</v>
      </c>
      <c r="C7" s="5" t="s">
        <v>30</v>
      </c>
      <c r="D7" s="11" t="s">
        <v>1</v>
      </c>
      <c r="E7" s="11" t="s">
        <v>2</v>
      </c>
      <c r="F7" s="15" t="s">
        <v>3</v>
      </c>
      <c r="G7" s="5" t="s">
        <v>4</v>
      </c>
      <c r="H7" s="11" t="s">
        <v>5</v>
      </c>
    </row>
    <row r="8" spans="1:9" ht="14.1" customHeight="1" x14ac:dyDescent="0.25">
      <c r="A8" s="6" t="s">
        <v>6</v>
      </c>
      <c r="B8" s="3" t="s">
        <v>27</v>
      </c>
      <c r="C8" s="39" t="s">
        <v>28</v>
      </c>
      <c r="D8" s="12" t="s">
        <v>7</v>
      </c>
      <c r="E8" s="12" t="s">
        <v>8</v>
      </c>
      <c r="F8" s="16" t="s">
        <v>9</v>
      </c>
      <c r="G8" s="3" t="s">
        <v>10</v>
      </c>
      <c r="H8" s="12" t="s">
        <v>11</v>
      </c>
    </row>
    <row r="9" spans="1:9" ht="14.1" customHeight="1" x14ac:dyDescent="0.25">
      <c r="A9" s="4" t="s">
        <v>12</v>
      </c>
      <c r="B9" s="5" t="s">
        <v>31</v>
      </c>
      <c r="C9" s="5" t="s">
        <v>24</v>
      </c>
      <c r="D9" s="11" t="s">
        <v>32</v>
      </c>
      <c r="E9" s="11" t="s">
        <v>24</v>
      </c>
      <c r="F9" s="5" t="s">
        <v>26</v>
      </c>
      <c r="G9" s="5" t="s">
        <v>105</v>
      </c>
      <c r="H9" s="5" t="s">
        <v>104</v>
      </c>
    </row>
    <row r="10" spans="1:9" ht="14.1" customHeight="1" x14ac:dyDescent="0.25">
      <c r="A10" s="7" t="s">
        <v>13</v>
      </c>
      <c r="B10" s="30">
        <v>27.6</v>
      </c>
      <c r="C10" s="30">
        <v>28.9</v>
      </c>
      <c r="D10" s="21">
        <v>27.5</v>
      </c>
      <c r="E10" s="21">
        <v>28.5</v>
      </c>
      <c r="F10" s="20">
        <v>28.1</v>
      </c>
      <c r="G10" s="30">
        <v>26.7</v>
      </c>
      <c r="H10" s="21">
        <v>26.5</v>
      </c>
    </row>
    <row r="11" spans="1:9" ht="14.1" customHeight="1" x14ac:dyDescent="0.25">
      <c r="A11" s="37" t="s">
        <v>14</v>
      </c>
      <c r="B11" s="18"/>
      <c r="C11" s="17"/>
      <c r="D11" s="17"/>
      <c r="E11" s="35"/>
      <c r="F11" s="17"/>
      <c r="G11" s="17"/>
      <c r="H11" s="17"/>
    </row>
    <row r="12" spans="1:9" ht="14.1" customHeight="1" x14ac:dyDescent="0.25">
      <c r="A12" s="38" t="s">
        <v>36</v>
      </c>
      <c r="B12" s="29">
        <v>940</v>
      </c>
      <c r="C12" s="13">
        <v>620</v>
      </c>
      <c r="D12" s="13">
        <v>1120</v>
      </c>
      <c r="E12" s="24">
        <v>1100</v>
      </c>
      <c r="F12" s="13">
        <v>320</v>
      </c>
      <c r="G12" s="13">
        <v>360</v>
      </c>
      <c r="H12" s="13">
        <v>820</v>
      </c>
    </row>
    <row r="13" spans="1:9" ht="14.1" customHeight="1" x14ac:dyDescent="0.25">
      <c r="A13" s="38" t="s">
        <v>37</v>
      </c>
      <c r="B13" s="25">
        <v>0</v>
      </c>
      <c r="C13" s="13">
        <v>0</v>
      </c>
      <c r="D13" s="13">
        <v>880</v>
      </c>
      <c r="E13" s="13">
        <v>0</v>
      </c>
      <c r="F13" s="13">
        <v>820</v>
      </c>
      <c r="G13" s="13">
        <v>220</v>
      </c>
      <c r="H13" s="13">
        <v>160</v>
      </c>
    </row>
    <row r="14" spans="1:9" ht="14.1" customHeight="1" x14ac:dyDescent="0.25">
      <c r="A14" s="23" t="s">
        <v>15</v>
      </c>
      <c r="B14" s="5">
        <f>SUM(B12:B13)</f>
        <v>940</v>
      </c>
      <c r="C14" s="5">
        <f t="shared" ref="C14:H14" si="0">SUM(C12:C13)</f>
        <v>620</v>
      </c>
      <c r="D14" s="5">
        <f>SUM(D12:D13)</f>
        <v>2000</v>
      </c>
      <c r="E14" s="5">
        <f t="shared" si="0"/>
        <v>1100</v>
      </c>
      <c r="F14" s="5">
        <f t="shared" si="0"/>
        <v>1140</v>
      </c>
      <c r="G14" s="5">
        <f t="shared" si="0"/>
        <v>580</v>
      </c>
      <c r="H14" s="5">
        <f t="shared" si="0"/>
        <v>980</v>
      </c>
    </row>
    <row r="15" spans="1:9" ht="14.1" customHeight="1" x14ac:dyDescent="0.25">
      <c r="A15" s="14" t="s">
        <v>16</v>
      </c>
      <c r="B15" s="17"/>
      <c r="C15" s="17"/>
      <c r="D15" s="13"/>
      <c r="E15" s="13"/>
      <c r="F15" s="13"/>
      <c r="G15" s="13"/>
      <c r="H15" s="13"/>
    </row>
    <row r="16" spans="1:9" s="26" customFormat="1" ht="14.1" customHeight="1" x14ac:dyDescent="0.25">
      <c r="A16" s="40" t="s">
        <v>49</v>
      </c>
      <c r="B16" s="13">
        <v>40</v>
      </c>
      <c r="C16" s="13">
        <v>20</v>
      </c>
      <c r="D16" s="13">
        <v>80</v>
      </c>
      <c r="E16" s="13">
        <v>80</v>
      </c>
      <c r="F16" s="13">
        <v>20</v>
      </c>
      <c r="G16" s="13">
        <v>20</v>
      </c>
      <c r="H16" s="13">
        <v>80</v>
      </c>
      <c r="I16" s="27"/>
    </row>
    <row r="17" spans="1:9" s="26" customFormat="1" ht="14.1" customHeight="1" x14ac:dyDescent="0.25">
      <c r="A17" s="40" t="s">
        <v>25</v>
      </c>
      <c r="B17" s="13">
        <v>40</v>
      </c>
      <c r="C17" s="13">
        <v>0</v>
      </c>
      <c r="D17" s="13">
        <v>60</v>
      </c>
      <c r="E17" s="13">
        <v>40</v>
      </c>
      <c r="F17" s="13">
        <v>40</v>
      </c>
      <c r="G17" s="13">
        <v>20</v>
      </c>
      <c r="H17" s="13">
        <v>40</v>
      </c>
      <c r="I17" s="27"/>
    </row>
    <row r="18" spans="1:9" s="26" customFormat="1" ht="14.1" customHeight="1" x14ac:dyDescent="0.25">
      <c r="A18" s="40" t="s">
        <v>17</v>
      </c>
      <c r="B18" s="13">
        <v>60</v>
      </c>
      <c r="C18" s="13">
        <v>40</v>
      </c>
      <c r="D18" s="13">
        <v>40</v>
      </c>
      <c r="E18" s="13">
        <v>20</v>
      </c>
      <c r="F18" s="13">
        <v>20</v>
      </c>
      <c r="G18" s="13">
        <v>40</v>
      </c>
      <c r="H18" s="13">
        <v>40</v>
      </c>
      <c r="I18" s="27"/>
    </row>
    <row r="19" spans="1:9" s="26" customFormat="1" ht="14.1" customHeight="1" x14ac:dyDescent="0.25">
      <c r="A19" s="40" t="s">
        <v>18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20</v>
      </c>
      <c r="H19" s="13">
        <v>20</v>
      </c>
      <c r="I19" s="27"/>
    </row>
    <row r="20" spans="1:9" s="26" customFormat="1" ht="14.1" customHeight="1" x14ac:dyDescent="0.25">
      <c r="A20" s="40" t="s">
        <v>34</v>
      </c>
      <c r="B20" s="13">
        <v>0</v>
      </c>
      <c r="C20" s="13">
        <v>0</v>
      </c>
      <c r="D20" s="45">
        <v>0</v>
      </c>
      <c r="E20" s="13">
        <v>0</v>
      </c>
      <c r="F20" s="13">
        <v>20</v>
      </c>
      <c r="G20" s="13">
        <v>0</v>
      </c>
      <c r="H20" s="13">
        <v>20</v>
      </c>
      <c r="I20" s="27"/>
    </row>
    <row r="21" spans="1:9" s="26" customFormat="1" ht="14.1" customHeight="1" x14ac:dyDescent="0.25">
      <c r="A21" s="40" t="s">
        <v>19</v>
      </c>
      <c r="B21" s="13">
        <v>40</v>
      </c>
      <c r="C21" s="13">
        <v>0</v>
      </c>
      <c r="D21" s="45">
        <v>0</v>
      </c>
      <c r="E21" s="13">
        <v>0</v>
      </c>
      <c r="F21" s="13">
        <v>0</v>
      </c>
      <c r="G21" s="13">
        <v>0</v>
      </c>
      <c r="H21" s="13">
        <v>0</v>
      </c>
      <c r="I21" s="27"/>
    </row>
    <row r="22" spans="1:9" s="26" customFormat="1" ht="14.1" customHeight="1" x14ac:dyDescent="0.25">
      <c r="A22" s="41" t="s">
        <v>35</v>
      </c>
      <c r="B22" s="13">
        <v>40</v>
      </c>
      <c r="C22" s="13">
        <v>20</v>
      </c>
      <c r="D22" s="45">
        <v>0</v>
      </c>
      <c r="E22" s="13">
        <v>0</v>
      </c>
      <c r="F22" s="13">
        <v>0</v>
      </c>
      <c r="G22" s="13">
        <v>0</v>
      </c>
      <c r="H22" s="13">
        <v>0</v>
      </c>
      <c r="I22" s="27"/>
    </row>
    <row r="23" spans="1:9" ht="14.1" customHeight="1" x14ac:dyDescent="0.25">
      <c r="A23" s="4" t="s">
        <v>20</v>
      </c>
      <c r="B23" s="19">
        <f t="shared" ref="B23:H23" si="1">SUM(B16:B22)</f>
        <v>220</v>
      </c>
      <c r="C23" s="19">
        <f t="shared" si="1"/>
        <v>80</v>
      </c>
      <c r="D23" s="19">
        <f t="shared" si="1"/>
        <v>180</v>
      </c>
      <c r="E23" s="19">
        <f t="shared" si="1"/>
        <v>140</v>
      </c>
      <c r="F23" s="19">
        <f t="shared" si="1"/>
        <v>100</v>
      </c>
      <c r="G23" s="19">
        <f t="shared" si="1"/>
        <v>100</v>
      </c>
      <c r="H23" s="19">
        <f t="shared" si="1"/>
        <v>200</v>
      </c>
    </row>
    <row r="24" spans="1:9" ht="14.1" customHeight="1" x14ac:dyDescent="0.25">
      <c r="A24" s="4" t="s">
        <v>21</v>
      </c>
      <c r="B24" s="22">
        <f t="shared" ref="B24:H24" si="2">SUM(B14,B23)</f>
        <v>1160</v>
      </c>
      <c r="C24" s="22">
        <f t="shared" si="2"/>
        <v>700</v>
      </c>
      <c r="D24" s="22">
        <f t="shared" si="2"/>
        <v>2180</v>
      </c>
      <c r="E24" s="22">
        <f t="shared" si="2"/>
        <v>1240</v>
      </c>
      <c r="F24" s="22">
        <f t="shared" si="2"/>
        <v>1240</v>
      </c>
      <c r="G24" s="22">
        <f t="shared" si="2"/>
        <v>680</v>
      </c>
      <c r="H24" s="19">
        <f t="shared" si="2"/>
        <v>1180</v>
      </c>
    </row>
    <row r="25" spans="1:9" ht="14.1" customHeight="1" x14ac:dyDescent="0.25">
      <c r="A25" s="2" t="s">
        <v>22</v>
      </c>
      <c r="B25" s="2"/>
      <c r="C25" s="2"/>
      <c r="D25" s="2"/>
      <c r="E25" s="28"/>
      <c r="F25" s="28"/>
      <c r="G25" s="28"/>
      <c r="H25" s="28"/>
    </row>
    <row r="26" spans="1:9" x14ac:dyDescent="0.25">
      <c r="A26" s="27"/>
      <c r="B26" s="27"/>
      <c r="C26" s="27"/>
      <c r="D26" s="27"/>
    </row>
    <row r="27" spans="1:9" x14ac:dyDescent="0.25">
      <c r="A27" s="32"/>
      <c r="B27" s="29"/>
      <c r="C27" s="29"/>
      <c r="D27" s="29"/>
      <c r="E27" s="29"/>
      <c r="F27" s="29"/>
      <c r="G27" s="29"/>
      <c r="H27" s="31"/>
    </row>
    <row r="28" spans="1:9" x14ac:dyDescent="0.25">
      <c r="A28" s="33"/>
      <c r="B28" s="29"/>
      <c r="C28" s="29"/>
      <c r="D28" s="29"/>
      <c r="E28" s="29"/>
      <c r="F28" s="29"/>
      <c r="G28" s="29"/>
      <c r="H28" s="29"/>
    </row>
    <row r="29" spans="1:9" x14ac:dyDescent="0.25">
      <c r="A29" s="33"/>
      <c r="B29" s="29"/>
      <c r="C29" s="29"/>
      <c r="D29" s="29"/>
      <c r="E29" s="29"/>
      <c r="F29" s="29"/>
      <c r="G29" s="29"/>
      <c r="H29" s="29"/>
    </row>
    <row r="30" spans="1:9" x14ac:dyDescent="0.25">
      <c r="A30" s="34"/>
      <c r="B30" s="29"/>
      <c r="C30" s="29"/>
      <c r="D30" s="29"/>
      <c r="E30" s="29"/>
      <c r="F30" s="29"/>
      <c r="G30" s="29"/>
      <c r="H30" s="29"/>
    </row>
    <row r="31" spans="1:9" x14ac:dyDescent="0.25">
      <c r="A31" s="36"/>
      <c r="B31" s="29"/>
      <c r="C31" s="29"/>
      <c r="D31" s="29"/>
      <c r="E31" s="29"/>
      <c r="F31" s="29"/>
      <c r="G31" s="29"/>
      <c r="H31" s="29"/>
    </row>
    <row r="32" spans="1:9" x14ac:dyDescent="0.25">
      <c r="A32" s="36"/>
      <c r="B32" s="29"/>
      <c r="C32" s="29"/>
      <c r="D32" s="29"/>
      <c r="E32" s="29"/>
      <c r="F32" s="29"/>
      <c r="G32" s="29"/>
      <c r="H32" s="29"/>
    </row>
    <row r="33" spans="1:4" customFormat="1" x14ac:dyDescent="0.25">
      <c r="A33" s="27"/>
      <c r="B33" s="27"/>
      <c r="C33" s="27"/>
      <c r="D33" s="27"/>
    </row>
    <row r="34" spans="1:4" customFormat="1" x14ac:dyDescent="0.25">
      <c r="A34" s="27"/>
      <c r="B34" s="27"/>
      <c r="C34" s="27"/>
      <c r="D34" s="27"/>
    </row>
    <row r="35" spans="1:4" customFormat="1" x14ac:dyDescent="0.25">
      <c r="A35" s="27"/>
      <c r="B35" s="27"/>
      <c r="C35" s="27"/>
      <c r="D35" s="27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G30" sqref="G30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16384" width="11.42578125" style="26"/>
  </cols>
  <sheetData>
    <row r="1" spans="1:6" x14ac:dyDescent="0.25">
      <c r="A1" s="8" t="s">
        <v>82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58</v>
      </c>
      <c r="B4" s="1"/>
    </row>
    <row r="5" spans="1:6" x14ac:dyDescent="0.25">
      <c r="A5" s="1" t="s">
        <v>83</v>
      </c>
      <c r="B5" s="1"/>
    </row>
    <row r="6" spans="1:6" ht="13.5" customHeight="1" x14ac:dyDescent="0.25"/>
    <row r="7" spans="1:6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3.5" customHeight="1" x14ac:dyDescent="0.25">
      <c r="A9" s="4" t="s">
        <v>12</v>
      </c>
      <c r="B9" s="5" t="s">
        <v>41</v>
      </c>
      <c r="C9" s="5" t="s">
        <v>24</v>
      </c>
      <c r="D9" s="5" t="s">
        <v>24</v>
      </c>
      <c r="E9" s="5" t="s">
        <v>26</v>
      </c>
      <c r="F9" s="5" t="s">
        <v>41</v>
      </c>
    </row>
    <row r="10" spans="1:6" ht="13.5" customHeight="1" x14ac:dyDescent="0.25">
      <c r="A10" s="7" t="s">
        <v>13</v>
      </c>
      <c r="B10" s="30">
        <v>16.899999999999999</v>
      </c>
      <c r="C10" s="30">
        <v>16.3</v>
      </c>
      <c r="D10" s="30">
        <v>16.8</v>
      </c>
      <c r="E10" s="30">
        <v>16.3</v>
      </c>
      <c r="F10" s="30">
        <v>15.7</v>
      </c>
    </row>
    <row r="11" spans="1:6" ht="13.5" customHeight="1" x14ac:dyDescent="0.25">
      <c r="A11" s="37" t="s">
        <v>14</v>
      </c>
      <c r="B11" s="49"/>
      <c r="C11" s="49"/>
      <c r="D11" s="49"/>
      <c r="E11" s="49"/>
      <c r="F11" s="49"/>
    </row>
    <row r="12" spans="1:6" ht="13.5" customHeight="1" x14ac:dyDescent="0.25">
      <c r="A12" s="38" t="s">
        <v>36</v>
      </c>
      <c r="B12" s="50">
        <v>1880</v>
      </c>
      <c r="C12" s="50">
        <v>1600</v>
      </c>
      <c r="D12" s="50">
        <v>3180</v>
      </c>
      <c r="E12" s="50">
        <v>1060</v>
      </c>
      <c r="F12" s="50">
        <v>420</v>
      </c>
    </row>
    <row r="13" spans="1:6" ht="13.5" customHeight="1" x14ac:dyDescent="0.25">
      <c r="A13" s="38" t="s">
        <v>37</v>
      </c>
      <c r="B13" s="50">
        <v>80</v>
      </c>
      <c r="C13" s="50">
        <v>0</v>
      </c>
      <c r="D13" s="50">
        <v>160</v>
      </c>
      <c r="E13" s="50">
        <v>80</v>
      </c>
      <c r="F13" s="50">
        <v>0</v>
      </c>
    </row>
    <row r="14" spans="1:6" ht="13.5" customHeight="1" x14ac:dyDescent="0.25">
      <c r="A14" s="60" t="s">
        <v>15</v>
      </c>
      <c r="B14" s="5">
        <f t="shared" ref="B14:C14" si="0">SUM(B12:B13)</f>
        <v>1960</v>
      </c>
      <c r="C14" s="5">
        <f t="shared" si="0"/>
        <v>1600</v>
      </c>
      <c r="D14" s="5">
        <f>SUM(D12:D13)</f>
        <v>3340</v>
      </c>
      <c r="E14" s="5">
        <f>SUM(E12:E13)</f>
        <v>1140</v>
      </c>
      <c r="F14" s="5">
        <f>SUM(F12:F13)</f>
        <v>420</v>
      </c>
    </row>
    <row r="15" spans="1:6" ht="13.5" customHeight="1" x14ac:dyDescent="0.25">
      <c r="A15" s="7" t="s">
        <v>16</v>
      </c>
      <c r="B15" s="61"/>
      <c r="C15" s="50"/>
      <c r="D15" s="50"/>
      <c r="E15" s="50"/>
      <c r="F15" s="50"/>
    </row>
    <row r="16" spans="1:6" ht="13.5" customHeight="1" x14ac:dyDescent="0.25">
      <c r="A16" s="40" t="s">
        <v>18</v>
      </c>
      <c r="B16" s="25">
        <v>20</v>
      </c>
      <c r="C16" s="50">
        <v>20</v>
      </c>
      <c r="D16" s="50">
        <v>40</v>
      </c>
      <c r="E16" s="50">
        <v>20</v>
      </c>
      <c r="F16" s="50">
        <v>20</v>
      </c>
    </row>
    <row r="17" spans="1:6" ht="13.5" customHeight="1" x14ac:dyDescent="0.25">
      <c r="A17" s="41" t="s">
        <v>19</v>
      </c>
      <c r="B17" s="25">
        <v>20</v>
      </c>
      <c r="C17" s="50">
        <v>0</v>
      </c>
      <c r="D17" s="50">
        <v>0</v>
      </c>
      <c r="E17" s="50">
        <v>20</v>
      </c>
      <c r="F17" s="50">
        <v>0</v>
      </c>
    </row>
    <row r="18" spans="1:6" ht="13.5" customHeight="1" x14ac:dyDescent="0.25">
      <c r="A18" s="62" t="s">
        <v>20</v>
      </c>
      <c r="B18" s="19">
        <f>SUM(B16:B17)</f>
        <v>40</v>
      </c>
      <c r="C18" s="19">
        <f>SUM(C16:C17)</f>
        <v>20</v>
      </c>
      <c r="D18" s="19">
        <f>SUM(D16:D17)</f>
        <v>40</v>
      </c>
      <c r="E18" s="19">
        <f>SUM(E16:E17)</f>
        <v>40</v>
      </c>
      <c r="F18" s="19">
        <f>SUM(F16:F17)</f>
        <v>20</v>
      </c>
    </row>
    <row r="19" spans="1:6" ht="13.5" customHeight="1" x14ac:dyDescent="0.25">
      <c r="A19" s="4" t="s">
        <v>21</v>
      </c>
      <c r="B19" s="22">
        <f>SUM(B14,B18)</f>
        <v>2000</v>
      </c>
      <c r="C19" s="22">
        <f>SUM(C14,C18)</f>
        <v>1620</v>
      </c>
      <c r="D19" s="22">
        <f>SUM(D14,D18)</f>
        <v>3380</v>
      </c>
      <c r="E19" s="22">
        <f>SUM(E14,E18)</f>
        <v>1180</v>
      </c>
      <c r="F19" s="19">
        <f>SUM(F14,F18)</f>
        <v>440</v>
      </c>
    </row>
    <row r="20" spans="1:6" ht="13.5" customHeight="1" x14ac:dyDescent="0.25">
      <c r="A20" s="2" t="s">
        <v>22</v>
      </c>
      <c r="B20" s="2"/>
      <c r="C20" s="2"/>
      <c r="D20" s="2"/>
      <c r="E20" s="28"/>
      <c r="F20" s="28"/>
    </row>
    <row r="21" spans="1:6" ht="13.5" customHeight="1" x14ac:dyDescent="0.25">
      <c r="A21" s="27"/>
      <c r="B21" s="27"/>
      <c r="C21" s="27"/>
      <c r="D21" s="27"/>
    </row>
    <row r="22" spans="1:6" ht="13.5" customHeight="1" x14ac:dyDescent="0.25">
      <c r="A22" s="32"/>
      <c r="B22" s="29"/>
      <c r="C22" s="29"/>
      <c r="D22" s="29"/>
      <c r="E22" s="29"/>
      <c r="F22" s="29"/>
    </row>
    <row r="23" spans="1:6" ht="13.5" customHeight="1" x14ac:dyDescent="0.25">
      <c r="A23" s="33"/>
      <c r="B23" s="29"/>
      <c r="C23" s="29"/>
      <c r="D23" s="29"/>
      <c r="E23" s="29"/>
      <c r="F23" s="29"/>
    </row>
    <row r="24" spans="1:6" x14ac:dyDescent="0.25">
      <c r="A24" s="33"/>
      <c r="B24" s="29"/>
      <c r="C24" s="29"/>
      <c r="D24" s="29"/>
      <c r="E24" s="29"/>
      <c r="F24" s="29"/>
    </row>
    <row r="25" spans="1:6" x14ac:dyDescent="0.25">
      <c r="A25" s="34"/>
      <c r="B25" s="29"/>
      <c r="C25" s="29"/>
      <c r="D25" s="29"/>
      <c r="E25" s="29"/>
      <c r="F25" s="29"/>
    </row>
    <row r="26" spans="1:6" x14ac:dyDescent="0.25">
      <c r="A26" s="36"/>
      <c r="B26" s="29"/>
      <c r="C26" s="29"/>
      <c r="D26" s="29"/>
      <c r="E26" s="29"/>
      <c r="F26" s="29"/>
    </row>
    <row r="27" spans="1:6" x14ac:dyDescent="0.25">
      <c r="A27" s="36"/>
      <c r="B27" s="29"/>
      <c r="C27" s="29"/>
      <c r="D27" s="29"/>
      <c r="E27" s="29"/>
      <c r="F27" s="29"/>
    </row>
    <row r="28" spans="1:6" x14ac:dyDescent="0.25">
      <c r="A28" s="27"/>
      <c r="B28" s="29"/>
      <c r="C28" s="29"/>
      <c r="D28" s="29"/>
      <c r="E28" s="29"/>
      <c r="F28" s="29"/>
    </row>
    <row r="29" spans="1:6" x14ac:dyDescent="0.25">
      <c r="A29" s="27"/>
      <c r="B29" s="29"/>
      <c r="C29" s="29"/>
      <c r="D29" s="29"/>
      <c r="E29" s="29"/>
      <c r="F29" s="29"/>
    </row>
    <row r="30" spans="1:6" x14ac:dyDescent="0.25">
      <c r="A30" s="27"/>
      <c r="B30" s="27"/>
      <c r="C30" s="27"/>
      <c r="D30" s="27"/>
      <c r="E30" s="26"/>
      <c r="F30" s="26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F24" sqref="F24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16384" width="11.42578125" style="26"/>
  </cols>
  <sheetData>
    <row r="1" spans="1:6" x14ac:dyDescent="0.25">
      <c r="A1" s="8" t="s">
        <v>85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59</v>
      </c>
      <c r="B4" s="1"/>
    </row>
    <row r="5" spans="1:6" x14ac:dyDescent="0.25">
      <c r="A5" s="1" t="s">
        <v>84</v>
      </c>
      <c r="B5" s="1"/>
    </row>
    <row r="6" spans="1:6" ht="13.5" customHeight="1" x14ac:dyDescent="0.25"/>
    <row r="7" spans="1:6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3.5" customHeight="1" x14ac:dyDescent="0.25">
      <c r="A9" s="4" t="s">
        <v>12</v>
      </c>
      <c r="B9" s="5" t="s">
        <v>40</v>
      </c>
      <c r="C9" s="5" t="s">
        <v>41</v>
      </c>
      <c r="D9" s="5" t="s">
        <v>24</v>
      </c>
      <c r="E9" s="5" t="s">
        <v>26</v>
      </c>
      <c r="F9" s="5" t="s">
        <v>42</v>
      </c>
    </row>
    <row r="10" spans="1:6" ht="13.5" customHeight="1" x14ac:dyDescent="0.25">
      <c r="A10" s="7" t="s">
        <v>13</v>
      </c>
      <c r="B10" s="30">
        <v>16.399999999999999</v>
      </c>
      <c r="C10" s="92">
        <v>16</v>
      </c>
      <c r="D10" s="30">
        <v>16.600000000000001</v>
      </c>
      <c r="E10" s="92">
        <v>16</v>
      </c>
      <c r="F10" s="30">
        <v>15.5</v>
      </c>
    </row>
    <row r="11" spans="1:6" ht="13.5" customHeight="1" x14ac:dyDescent="0.25">
      <c r="A11" s="37" t="s">
        <v>14</v>
      </c>
      <c r="B11" s="49"/>
      <c r="C11" s="49"/>
      <c r="D11" s="49"/>
      <c r="E11" s="49"/>
      <c r="F11" s="49"/>
    </row>
    <row r="12" spans="1:6" ht="13.5" customHeight="1" x14ac:dyDescent="0.25">
      <c r="A12" s="38" t="s">
        <v>36</v>
      </c>
      <c r="B12" s="50">
        <v>120</v>
      </c>
      <c r="C12" s="50">
        <v>220</v>
      </c>
      <c r="D12" s="50">
        <v>160</v>
      </c>
      <c r="E12" s="50">
        <v>240</v>
      </c>
      <c r="F12" s="50">
        <v>0</v>
      </c>
    </row>
    <row r="13" spans="1:6" ht="13.5" customHeight="1" x14ac:dyDescent="0.25">
      <c r="A13" s="38" t="s">
        <v>37</v>
      </c>
      <c r="B13" s="50">
        <v>0</v>
      </c>
      <c r="C13" s="50">
        <v>0</v>
      </c>
      <c r="D13" s="50">
        <v>60</v>
      </c>
      <c r="E13" s="50">
        <v>100</v>
      </c>
      <c r="F13" s="50">
        <v>60</v>
      </c>
    </row>
    <row r="14" spans="1:6" ht="13.5" customHeight="1" x14ac:dyDescent="0.25">
      <c r="A14" s="60" t="s">
        <v>15</v>
      </c>
      <c r="B14" s="5">
        <f t="shared" ref="B14:C14" si="0">SUM(B12:B13)</f>
        <v>120</v>
      </c>
      <c r="C14" s="5">
        <f t="shared" si="0"/>
        <v>220</v>
      </c>
      <c r="D14" s="5">
        <f>SUM(D12:D13)</f>
        <v>220</v>
      </c>
      <c r="E14" s="5">
        <f>SUM(E12:E13)</f>
        <v>340</v>
      </c>
      <c r="F14" s="5">
        <f>SUM(F12:F13)</f>
        <v>60</v>
      </c>
    </row>
    <row r="15" spans="1:6" ht="13.5" customHeight="1" x14ac:dyDescent="0.25">
      <c r="A15" s="7" t="s">
        <v>16</v>
      </c>
      <c r="B15" s="61"/>
      <c r="C15" s="50"/>
      <c r="D15" s="50"/>
      <c r="E15" s="50"/>
      <c r="F15" s="50"/>
    </row>
    <row r="16" spans="1:6" ht="13.5" customHeight="1" x14ac:dyDescent="0.25">
      <c r="A16" s="40" t="s">
        <v>18</v>
      </c>
      <c r="B16" s="25">
        <v>0</v>
      </c>
      <c r="C16" s="50">
        <v>0</v>
      </c>
      <c r="D16" s="50">
        <v>20</v>
      </c>
      <c r="E16" s="50">
        <v>20</v>
      </c>
      <c r="F16" s="50">
        <v>40</v>
      </c>
    </row>
    <row r="17" spans="1:6" ht="13.5" customHeight="1" x14ac:dyDescent="0.25">
      <c r="A17" s="41" t="s">
        <v>19</v>
      </c>
      <c r="B17" s="25">
        <v>20</v>
      </c>
      <c r="C17" s="50">
        <v>20</v>
      </c>
      <c r="D17" s="50">
        <v>0</v>
      </c>
      <c r="E17" s="50">
        <v>40</v>
      </c>
      <c r="F17" s="50">
        <v>60</v>
      </c>
    </row>
    <row r="18" spans="1:6" ht="13.5" customHeight="1" x14ac:dyDescent="0.25">
      <c r="A18" s="62" t="s">
        <v>20</v>
      </c>
      <c r="B18" s="19">
        <f>SUM(B16:B17)</f>
        <v>20</v>
      </c>
      <c r="C18" s="19">
        <f>SUM(C16:C17)</f>
        <v>20</v>
      </c>
      <c r="D18" s="19">
        <f>SUM(D16:D17)</f>
        <v>20</v>
      </c>
      <c r="E18" s="19">
        <f>SUM(E16:E17)</f>
        <v>60</v>
      </c>
      <c r="F18" s="19">
        <f>SUM(F16:F17)</f>
        <v>100</v>
      </c>
    </row>
    <row r="19" spans="1:6" ht="13.5" customHeight="1" x14ac:dyDescent="0.25">
      <c r="A19" s="4" t="s">
        <v>21</v>
      </c>
      <c r="B19" s="22">
        <f>SUM(B14,B18)</f>
        <v>140</v>
      </c>
      <c r="C19" s="22">
        <f>SUM(C14,C18)</f>
        <v>240</v>
      </c>
      <c r="D19" s="22">
        <f>SUM(D14,D18)</f>
        <v>240</v>
      </c>
      <c r="E19" s="22">
        <f>SUM(E14,E18)</f>
        <v>400</v>
      </c>
      <c r="F19" s="19">
        <f>SUM(F14,F18)</f>
        <v>160</v>
      </c>
    </row>
    <row r="20" spans="1:6" ht="13.5" customHeight="1" x14ac:dyDescent="0.25">
      <c r="A20" s="2" t="s">
        <v>22</v>
      </c>
      <c r="B20" s="2"/>
      <c r="C20" s="2"/>
      <c r="D20" s="2"/>
      <c r="E20" s="28"/>
      <c r="F20" s="28"/>
    </row>
    <row r="21" spans="1:6" ht="13.5" customHeight="1" x14ac:dyDescent="0.25">
      <c r="A21" s="27"/>
      <c r="B21" s="27"/>
      <c r="C21" s="27"/>
      <c r="D21" s="27"/>
    </row>
    <row r="22" spans="1:6" x14ac:dyDescent="0.25">
      <c r="A22" s="32"/>
      <c r="B22" s="29"/>
      <c r="C22" s="29"/>
      <c r="D22" s="29"/>
      <c r="E22" s="29"/>
      <c r="F22" s="29"/>
    </row>
    <row r="23" spans="1:6" x14ac:dyDescent="0.25">
      <c r="A23" s="33"/>
      <c r="B23" s="29"/>
      <c r="C23" s="29"/>
      <c r="D23" s="29"/>
      <c r="E23" s="29"/>
      <c r="F23" s="29"/>
    </row>
    <row r="24" spans="1:6" x14ac:dyDescent="0.25">
      <c r="A24" s="33"/>
      <c r="B24" s="29"/>
      <c r="C24" s="29"/>
      <c r="D24" s="29"/>
      <c r="E24" s="29"/>
      <c r="F24" s="29"/>
    </row>
    <row r="25" spans="1:6" x14ac:dyDescent="0.25">
      <c r="A25" s="34"/>
      <c r="B25" s="29"/>
      <c r="C25" s="29"/>
      <c r="D25" s="29"/>
      <c r="E25" s="29"/>
      <c r="F25" s="29"/>
    </row>
    <row r="26" spans="1:6" x14ac:dyDescent="0.25">
      <c r="A26" s="36"/>
      <c r="B26" s="29"/>
      <c r="C26" s="29"/>
      <c r="D26" s="29"/>
      <c r="E26" s="29"/>
      <c r="F26" s="29"/>
    </row>
    <row r="27" spans="1:6" x14ac:dyDescent="0.25">
      <c r="A27" s="36"/>
      <c r="B27" s="29"/>
      <c r="C27" s="29"/>
      <c r="D27" s="29"/>
      <c r="E27" s="29"/>
      <c r="F27" s="29"/>
    </row>
    <row r="28" spans="1:6" x14ac:dyDescent="0.25">
      <c r="A28" s="27"/>
      <c r="B28" s="29"/>
      <c r="C28" s="29"/>
      <c r="D28" s="29"/>
      <c r="E28" s="29"/>
      <c r="F28" s="29"/>
    </row>
    <row r="29" spans="1:6" x14ac:dyDescent="0.25">
      <c r="A29" s="27"/>
      <c r="B29" s="29"/>
      <c r="C29" s="29"/>
      <c r="D29" s="29"/>
      <c r="E29" s="29"/>
      <c r="F29" s="29"/>
    </row>
    <row r="30" spans="1:6" x14ac:dyDescent="0.25">
      <c r="A30" s="27"/>
      <c r="B30" s="27"/>
      <c r="C30" s="27"/>
      <c r="D30" s="27"/>
      <c r="E30" s="26"/>
      <c r="F30" s="2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showGridLines="0" workbookViewId="0">
      <selection activeCell="J22" sqref="J22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16384" width="11.42578125" style="26"/>
  </cols>
  <sheetData>
    <row r="1" spans="1:4" x14ac:dyDescent="0.25">
      <c r="A1" s="8" t="s">
        <v>100</v>
      </c>
    </row>
    <row r="2" spans="1:4" x14ac:dyDescent="0.25">
      <c r="A2" s="1"/>
    </row>
    <row r="3" spans="1:4" x14ac:dyDescent="0.25">
      <c r="A3" s="1" t="s">
        <v>96</v>
      </c>
    </row>
    <row r="4" spans="1:4" x14ac:dyDescent="0.25">
      <c r="A4" s="10" t="s">
        <v>60</v>
      </c>
      <c r="B4" s="1"/>
    </row>
    <row r="5" spans="1:4" x14ac:dyDescent="0.25">
      <c r="A5" s="1" t="s">
        <v>86</v>
      </c>
      <c r="B5" s="1"/>
    </row>
    <row r="6" spans="1:4" ht="13.5" customHeight="1" x14ac:dyDescent="0.25"/>
    <row r="7" spans="1:4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</row>
    <row r="8" spans="1:4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</row>
    <row r="9" spans="1:4" ht="13.5" customHeight="1" x14ac:dyDescent="0.25">
      <c r="A9" s="4" t="s">
        <v>12</v>
      </c>
      <c r="B9" s="5" t="s">
        <v>40</v>
      </c>
      <c r="C9" s="5" t="s">
        <v>41</v>
      </c>
      <c r="D9" s="5" t="s">
        <v>48</v>
      </c>
    </row>
    <row r="10" spans="1:4" ht="13.5" customHeight="1" x14ac:dyDescent="0.25">
      <c r="A10" s="7" t="s">
        <v>13</v>
      </c>
      <c r="B10" s="30">
        <v>18.2</v>
      </c>
      <c r="C10" s="30">
        <v>17.399999999999999</v>
      </c>
      <c r="D10" s="92">
        <v>18</v>
      </c>
    </row>
    <row r="11" spans="1:4" ht="13.5" customHeight="1" x14ac:dyDescent="0.25">
      <c r="A11" s="37" t="s">
        <v>14</v>
      </c>
      <c r="B11" s="63"/>
      <c r="C11" s="63"/>
      <c r="D11" s="63"/>
    </row>
    <row r="12" spans="1:4" ht="13.5" customHeight="1" x14ac:dyDescent="0.25">
      <c r="A12" s="38" t="s">
        <v>37</v>
      </c>
      <c r="B12" s="64">
        <v>340</v>
      </c>
      <c r="C12" s="64">
        <v>560</v>
      </c>
      <c r="D12" s="64">
        <v>420</v>
      </c>
    </row>
    <row r="13" spans="1:4" ht="13.5" customHeight="1" x14ac:dyDescent="0.25">
      <c r="A13" s="60" t="s">
        <v>15</v>
      </c>
      <c r="B13" s="5">
        <f>SUM(B12:B12)</f>
        <v>340</v>
      </c>
      <c r="C13" s="5">
        <f>SUM(C12:C12)</f>
        <v>560</v>
      </c>
      <c r="D13" s="5">
        <f>SUM(D12:D12)</f>
        <v>420</v>
      </c>
    </row>
    <row r="14" spans="1:4" ht="13.5" customHeight="1" x14ac:dyDescent="0.25">
      <c r="A14" s="7" t="s">
        <v>16</v>
      </c>
      <c r="B14" s="65"/>
      <c r="C14" s="64"/>
      <c r="D14" s="64"/>
    </row>
    <row r="15" spans="1:4" ht="13.5" customHeight="1" x14ac:dyDescent="0.25">
      <c r="A15" s="40" t="s">
        <v>18</v>
      </c>
      <c r="B15" s="66">
        <v>20</v>
      </c>
      <c r="C15" s="64">
        <v>0</v>
      </c>
      <c r="D15" s="64">
        <v>20</v>
      </c>
    </row>
    <row r="16" spans="1:4" ht="13.5" customHeight="1" x14ac:dyDescent="0.25">
      <c r="A16" s="4" t="s">
        <v>20</v>
      </c>
      <c r="B16" s="19">
        <f>SUM(B15:B15)</f>
        <v>20</v>
      </c>
      <c r="C16" s="19">
        <f>SUM(C15:C15)</f>
        <v>0</v>
      </c>
      <c r="D16" s="19">
        <f>SUM(D15:D15)</f>
        <v>20</v>
      </c>
    </row>
    <row r="17" spans="1:4" ht="13.5" customHeight="1" x14ac:dyDescent="0.25">
      <c r="A17" s="4" t="s">
        <v>21</v>
      </c>
      <c r="B17" s="22">
        <f>SUM(B13,B16)</f>
        <v>360</v>
      </c>
      <c r="C17" s="22">
        <f>SUM(C13,C16)</f>
        <v>560</v>
      </c>
      <c r="D17" s="19">
        <f>SUM(D13,D16)</f>
        <v>440</v>
      </c>
    </row>
    <row r="18" spans="1:4" ht="13.5" customHeight="1" x14ac:dyDescent="0.25">
      <c r="A18" s="2" t="s">
        <v>22</v>
      </c>
      <c r="B18" s="2"/>
      <c r="C18" s="2"/>
      <c r="D18" s="2"/>
    </row>
    <row r="19" spans="1:4" ht="13.5" customHeight="1" x14ac:dyDescent="0.25">
      <c r="A19" s="27"/>
      <c r="B19" s="27"/>
      <c r="C19" s="27"/>
      <c r="D19" s="27"/>
    </row>
    <row r="20" spans="1:4" x14ac:dyDescent="0.25">
      <c r="A20" s="32"/>
      <c r="B20" s="29"/>
      <c r="C20" s="29"/>
      <c r="D20" s="29"/>
    </row>
    <row r="21" spans="1:4" x14ac:dyDescent="0.25">
      <c r="A21" s="33"/>
      <c r="B21" s="29"/>
      <c r="C21" s="29"/>
      <c r="D21" s="29"/>
    </row>
    <row r="22" spans="1:4" x14ac:dyDescent="0.25">
      <c r="A22" s="33"/>
      <c r="B22" s="29"/>
      <c r="C22" s="29"/>
      <c r="D22" s="29"/>
    </row>
    <row r="23" spans="1:4" x14ac:dyDescent="0.25">
      <c r="A23" s="34"/>
      <c r="B23" s="29"/>
      <c r="C23" s="29"/>
      <c r="D23" s="29"/>
    </row>
    <row r="24" spans="1:4" x14ac:dyDescent="0.25">
      <c r="A24" s="36"/>
      <c r="B24" s="29"/>
      <c r="C24" s="29"/>
      <c r="D24" s="29"/>
    </row>
    <row r="25" spans="1:4" x14ac:dyDescent="0.25">
      <c r="A25" s="36"/>
      <c r="B25" s="29"/>
      <c r="C25" s="29"/>
      <c r="D25" s="29"/>
    </row>
    <row r="26" spans="1:4" x14ac:dyDescent="0.25">
      <c r="A26" s="27"/>
      <c r="B26" s="29"/>
      <c r="C26" s="29"/>
      <c r="D26" s="29"/>
    </row>
    <row r="27" spans="1:4" x14ac:dyDescent="0.25">
      <c r="A27" s="27"/>
      <c r="B27" s="29"/>
      <c r="C27" s="29"/>
      <c r="D27" s="29"/>
    </row>
    <row r="28" spans="1:4" x14ac:dyDescent="0.25">
      <c r="A28" s="27"/>
      <c r="B28" s="27"/>
      <c r="C28" s="27"/>
      <c r="D28" s="27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showGridLines="0" workbookViewId="0">
      <selection activeCell="I26" sqref="I26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16384" width="11.42578125" style="26"/>
  </cols>
  <sheetData>
    <row r="1" spans="1:4" x14ac:dyDescent="0.25">
      <c r="A1" s="8" t="s">
        <v>87</v>
      </c>
    </row>
    <row r="2" spans="1:4" x14ac:dyDescent="0.25">
      <c r="A2" s="1"/>
    </row>
    <row r="3" spans="1:4" x14ac:dyDescent="0.25">
      <c r="A3" s="1" t="s">
        <v>96</v>
      </c>
    </row>
    <row r="4" spans="1:4" x14ac:dyDescent="0.25">
      <c r="A4" s="10" t="s">
        <v>61</v>
      </c>
      <c r="B4" s="1"/>
    </row>
    <row r="5" spans="1:4" x14ac:dyDescent="0.25">
      <c r="A5" s="1" t="s">
        <v>88</v>
      </c>
      <c r="B5" s="1"/>
    </row>
    <row r="6" spans="1:4" ht="13.5" customHeight="1" x14ac:dyDescent="0.25"/>
    <row r="7" spans="1:4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</row>
    <row r="8" spans="1:4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</row>
    <row r="9" spans="1:4" ht="13.5" customHeight="1" x14ac:dyDescent="0.25">
      <c r="A9" s="4" t="s">
        <v>12</v>
      </c>
      <c r="B9" s="5" t="s">
        <v>40</v>
      </c>
      <c r="C9" s="5" t="s">
        <v>41</v>
      </c>
      <c r="D9" s="5" t="s">
        <v>48</v>
      </c>
    </row>
    <row r="10" spans="1:4" ht="13.5" customHeight="1" x14ac:dyDescent="0.25">
      <c r="A10" s="7" t="s">
        <v>13</v>
      </c>
      <c r="B10" s="30">
        <v>18.3</v>
      </c>
      <c r="C10" s="30">
        <v>18.8</v>
      </c>
      <c r="D10" s="30">
        <v>18.5</v>
      </c>
    </row>
    <row r="11" spans="1:4" ht="13.5" customHeight="1" x14ac:dyDescent="0.25">
      <c r="A11" s="37" t="s">
        <v>14</v>
      </c>
      <c r="B11" s="69"/>
      <c r="C11" s="69"/>
      <c r="D11" s="69"/>
    </row>
    <row r="12" spans="1:4" ht="13.5" customHeight="1" x14ac:dyDescent="0.25">
      <c r="A12" s="38" t="s">
        <v>37</v>
      </c>
      <c r="B12" s="70">
        <v>1460</v>
      </c>
      <c r="C12" s="70">
        <v>1280</v>
      </c>
      <c r="D12" s="70">
        <v>700</v>
      </c>
    </row>
    <row r="13" spans="1:4" ht="13.5" customHeight="1" x14ac:dyDescent="0.25">
      <c r="A13" s="60" t="s">
        <v>15</v>
      </c>
      <c r="B13" s="5">
        <f>SUM(B12:B12)</f>
        <v>1460</v>
      </c>
      <c r="C13" s="5">
        <f>SUM(C12:C12)</f>
        <v>1280</v>
      </c>
      <c r="D13" s="5">
        <f>SUM(D12:D12)</f>
        <v>700</v>
      </c>
    </row>
    <row r="14" spans="1:4" ht="13.5" customHeight="1" x14ac:dyDescent="0.25">
      <c r="A14" s="7" t="s">
        <v>16</v>
      </c>
      <c r="B14" s="67"/>
      <c r="C14" s="70"/>
      <c r="D14" s="70"/>
    </row>
    <row r="15" spans="1:4" ht="13.5" customHeight="1" x14ac:dyDescent="0.25">
      <c r="A15" s="40" t="s">
        <v>18</v>
      </c>
      <c r="B15" s="68">
        <v>20</v>
      </c>
      <c r="C15" s="70">
        <v>0</v>
      </c>
      <c r="D15" s="70">
        <v>0</v>
      </c>
    </row>
    <row r="16" spans="1:4" ht="13.5" customHeight="1" x14ac:dyDescent="0.25">
      <c r="A16" s="40" t="s">
        <v>19</v>
      </c>
      <c r="B16" s="68">
        <v>0</v>
      </c>
      <c r="C16" s="70">
        <v>20</v>
      </c>
      <c r="D16" s="70">
        <v>20</v>
      </c>
    </row>
    <row r="17" spans="1:4" ht="13.5" customHeight="1" x14ac:dyDescent="0.25">
      <c r="A17" s="4" t="s">
        <v>20</v>
      </c>
      <c r="B17" s="19">
        <f>SUM(B15:B16)</f>
        <v>20</v>
      </c>
      <c r="C17" s="19">
        <f>SUM(C15:C16)</f>
        <v>20</v>
      </c>
      <c r="D17" s="19">
        <f>SUM(D15:D16)</f>
        <v>20</v>
      </c>
    </row>
    <row r="18" spans="1:4" ht="13.5" customHeight="1" x14ac:dyDescent="0.25">
      <c r="A18" s="4" t="s">
        <v>21</v>
      </c>
      <c r="B18" s="22">
        <f>SUM(B13,B17)</f>
        <v>1480</v>
      </c>
      <c r="C18" s="22">
        <f>SUM(C13,C17)</f>
        <v>1300</v>
      </c>
      <c r="D18" s="19">
        <f>SUM(D13,D17)</f>
        <v>720</v>
      </c>
    </row>
    <row r="19" spans="1:4" ht="13.5" customHeight="1" x14ac:dyDescent="0.25">
      <c r="A19" s="2" t="s">
        <v>22</v>
      </c>
      <c r="B19" s="2"/>
      <c r="C19" s="2"/>
      <c r="D19" s="2"/>
    </row>
    <row r="20" spans="1:4" ht="13.5" customHeight="1" x14ac:dyDescent="0.25">
      <c r="A20" s="27"/>
      <c r="B20" s="27"/>
      <c r="C20" s="27"/>
      <c r="D20" s="27"/>
    </row>
    <row r="21" spans="1:4" x14ac:dyDescent="0.25">
      <c r="A21" s="32"/>
      <c r="B21" s="29"/>
      <c r="C21" s="29"/>
      <c r="D21" s="29"/>
    </row>
    <row r="22" spans="1:4" x14ac:dyDescent="0.25">
      <c r="A22" s="33"/>
      <c r="B22" s="29"/>
      <c r="C22" s="29"/>
      <c r="D22" s="29"/>
    </row>
    <row r="23" spans="1:4" x14ac:dyDescent="0.25">
      <c r="A23" s="33"/>
      <c r="B23" s="29"/>
      <c r="C23" s="29"/>
      <c r="D23" s="29"/>
    </row>
    <row r="24" spans="1:4" x14ac:dyDescent="0.25">
      <c r="A24" s="34"/>
      <c r="B24" s="29"/>
      <c r="C24" s="29"/>
      <c r="D24" s="29"/>
    </row>
    <row r="25" spans="1:4" x14ac:dyDescent="0.25">
      <c r="A25" s="36"/>
      <c r="B25" s="29"/>
      <c r="C25" s="29"/>
      <c r="D25" s="29"/>
    </row>
    <row r="26" spans="1:4" x14ac:dyDescent="0.25">
      <c r="A26" s="36"/>
      <c r="B26" s="29"/>
      <c r="C26" s="29"/>
      <c r="D26" s="29"/>
    </row>
    <row r="27" spans="1:4" x14ac:dyDescent="0.25">
      <c r="A27" s="27"/>
      <c r="B27" s="29"/>
      <c r="C27" s="29"/>
      <c r="D27" s="29"/>
    </row>
    <row r="28" spans="1:4" x14ac:dyDescent="0.25">
      <c r="A28" s="27"/>
      <c r="B28" s="29"/>
      <c r="C28" s="29"/>
      <c r="D28" s="29"/>
    </row>
    <row r="29" spans="1:4" x14ac:dyDescent="0.25">
      <c r="A29" s="27"/>
      <c r="B29" s="27"/>
      <c r="C29" s="27"/>
      <c r="D29" s="27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showGridLines="0" workbookViewId="0">
      <selection activeCell="J28" sqref="J28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16384" width="11.42578125" style="26"/>
  </cols>
  <sheetData>
    <row r="1" spans="1:4" x14ac:dyDescent="0.25">
      <c r="A1" s="8" t="s">
        <v>89</v>
      </c>
    </row>
    <row r="2" spans="1:4" x14ac:dyDescent="0.25">
      <c r="A2" s="1"/>
    </row>
    <row r="3" spans="1:4" x14ac:dyDescent="0.25">
      <c r="A3" s="1" t="s">
        <v>96</v>
      </c>
    </row>
    <row r="4" spans="1:4" x14ac:dyDescent="0.25">
      <c r="A4" s="10" t="s">
        <v>62</v>
      </c>
      <c r="B4" s="1"/>
    </row>
    <row r="5" spans="1:4" x14ac:dyDescent="0.25">
      <c r="A5" s="1" t="s">
        <v>90</v>
      </c>
      <c r="B5" s="1"/>
    </row>
    <row r="6" spans="1:4" ht="13.5" customHeight="1" x14ac:dyDescent="0.25"/>
    <row r="7" spans="1:4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</row>
    <row r="8" spans="1:4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</row>
    <row r="9" spans="1:4" ht="13.5" customHeight="1" x14ac:dyDescent="0.25">
      <c r="A9" s="4" t="s">
        <v>12</v>
      </c>
      <c r="B9" s="5" t="s">
        <v>41</v>
      </c>
      <c r="C9" s="5" t="s">
        <v>48</v>
      </c>
      <c r="D9" s="5" t="s">
        <v>48</v>
      </c>
    </row>
    <row r="10" spans="1:4" ht="13.5" customHeight="1" x14ac:dyDescent="0.25">
      <c r="A10" s="7" t="s">
        <v>13</v>
      </c>
      <c r="B10" s="30">
        <v>18.600000000000001</v>
      </c>
      <c r="C10" s="30">
        <v>18.3</v>
      </c>
      <c r="D10" s="30">
        <v>18.899999999999999</v>
      </c>
    </row>
    <row r="11" spans="1:4" ht="13.5" customHeight="1" x14ac:dyDescent="0.25">
      <c r="A11" s="37" t="s">
        <v>14</v>
      </c>
      <c r="B11" s="73"/>
      <c r="C11" s="73"/>
      <c r="D11" s="73"/>
    </row>
    <row r="12" spans="1:4" ht="13.5" customHeight="1" x14ac:dyDescent="0.25">
      <c r="A12" s="38" t="s">
        <v>36</v>
      </c>
      <c r="B12" s="74">
        <v>2380</v>
      </c>
      <c r="C12" s="74">
        <v>1620</v>
      </c>
      <c r="D12" s="74">
        <v>1840</v>
      </c>
    </row>
    <row r="13" spans="1:4" ht="13.5" customHeight="1" x14ac:dyDescent="0.25">
      <c r="A13" s="38" t="s">
        <v>37</v>
      </c>
      <c r="B13" s="74">
        <v>640</v>
      </c>
      <c r="C13" s="74">
        <v>480</v>
      </c>
      <c r="D13" s="74">
        <v>760</v>
      </c>
    </row>
    <row r="14" spans="1:4" ht="13.5" customHeight="1" x14ac:dyDescent="0.25">
      <c r="A14" s="60" t="s">
        <v>15</v>
      </c>
      <c r="B14" s="5">
        <f>SUM(B12:B13)</f>
        <v>3020</v>
      </c>
      <c r="C14" s="5">
        <f>SUM(C12:C13)</f>
        <v>2100</v>
      </c>
      <c r="D14" s="5">
        <f>SUM(D12:D13)</f>
        <v>2600</v>
      </c>
    </row>
    <row r="15" spans="1:4" ht="13.5" customHeight="1" x14ac:dyDescent="0.25">
      <c r="A15" s="7" t="s">
        <v>16</v>
      </c>
      <c r="B15" s="71"/>
      <c r="C15" s="74"/>
      <c r="D15" s="74"/>
    </row>
    <row r="16" spans="1:4" ht="13.5" customHeight="1" x14ac:dyDescent="0.25">
      <c r="A16" s="79" t="s">
        <v>17</v>
      </c>
      <c r="B16" s="72">
        <v>0</v>
      </c>
      <c r="C16" s="74">
        <v>20</v>
      </c>
      <c r="D16" s="74">
        <v>0</v>
      </c>
    </row>
    <row r="17" spans="1:4" ht="13.5" customHeight="1" x14ac:dyDescent="0.25">
      <c r="A17" s="40" t="s">
        <v>18</v>
      </c>
      <c r="B17" s="72">
        <v>0</v>
      </c>
      <c r="C17" s="74">
        <v>0</v>
      </c>
      <c r="D17" s="74">
        <v>20</v>
      </c>
    </row>
    <row r="18" spans="1:4" ht="13.5" customHeight="1" x14ac:dyDescent="0.25">
      <c r="A18" s="40" t="s">
        <v>19</v>
      </c>
      <c r="B18" s="72">
        <v>40</v>
      </c>
      <c r="C18" s="74">
        <v>20</v>
      </c>
      <c r="D18" s="74">
        <v>20</v>
      </c>
    </row>
    <row r="19" spans="1:4" ht="13.5" customHeight="1" x14ac:dyDescent="0.25">
      <c r="A19" s="4" t="s">
        <v>20</v>
      </c>
      <c r="B19" s="19">
        <f>SUM(B16:B18)</f>
        <v>40</v>
      </c>
      <c r="C19" s="19">
        <f>SUM(C16:C18)</f>
        <v>40</v>
      </c>
      <c r="D19" s="19">
        <f>SUM(D16:D18)</f>
        <v>40</v>
      </c>
    </row>
    <row r="20" spans="1:4" ht="13.5" customHeight="1" x14ac:dyDescent="0.25">
      <c r="A20" s="4" t="s">
        <v>21</v>
      </c>
      <c r="B20" s="22">
        <f>SUM(B14,B19)</f>
        <v>3060</v>
      </c>
      <c r="C20" s="22">
        <f>SUM(C14,C19)</f>
        <v>2140</v>
      </c>
      <c r="D20" s="19">
        <f>SUM(D14,D19)</f>
        <v>2640</v>
      </c>
    </row>
    <row r="21" spans="1:4" ht="13.5" customHeight="1" x14ac:dyDescent="0.25">
      <c r="A21" s="2" t="s">
        <v>22</v>
      </c>
      <c r="B21" s="2"/>
      <c r="C21" s="2"/>
      <c r="D21" s="2"/>
    </row>
    <row r="22" spans="1:4" ht="13.5" customHeight="1" x14ac:dyDescent="0.25">
      <c r="A22" s="27"/>
      <c r="B22" s="27"/>
      <c r="C22" s="27"/>
      <c r="D22" s="27"/>
    </row>
    <row r="23" spans="1:4" x14ac:dyDescent="0.25">
      <c r="A23" s="32"/>
      <c r="B23" s="29"/>
      <c r="C23" s="29"/>
      <c r="D23" s="29"/>
    </row>
    <row r="24" spans="1:4" x14ac:dyDescent="0.25">
      <c r="A24" s="33"/>
      <c r="B24" s="29"/>
      <c r="C24" s="29"/>
      <c r="D24" s="29"/>
    </row>
    <row r="25" spans="1:4" x14ac:dyDescent="0.25">
      <c r="A25" s="33"/>
      <c r="B25" s="29"/>
      <c r="C25" s="29"/>
      <c r="D25" s="29"/>
    </row>
    <row r="26" spans="1:4" x14ac:dyDescent="0.25">
      <c r="A26" s="34"/>
      <c r="B26" s="29"/>
      <c r="C26" s="29"/>
      <c r="D26" s="29"/>
    </row>
    <row r="27" spans="1:4" x14ac:dyDescent="0.25">
      <c r="A27" s="36"/>
      <c r="B27" s="29"/>
      <c r="C27" s="29"/>
      <c r="D27" s="29"/>
    </row>
    <row r="28" spans="1:4" x14ac:dyDescent="0.25">
      <c r="A28" s="36"/>
      <c r="B28" s="29"/>
      <c r="C28" s="29"/>
      <c r="D28" s="29"/>
    </row>
    <row r="29" spans="1:4" x14ac:dyDescent="0.25">
      <c r="A29" s="27"/>
      <c r="B29" s="29"/>
      <c r="C29" s="29"/>
      <c r="D29" s="29"/>
    </row>
    <row r="30" spans="1:4" x14ac:dyDescent="0.25">
      <c r="A30" s="27"/>
      <c r="B30" s="29"/>
      <c r="C30" s="29"/>
      <c r="D30" s="29"/>
    </row>
    <row r="31" spans="1:4" x14ac:dyDescent="0.25">
      <c r="A31" s="27"/>
      <c r="B31" s="27"/>
      <c r="C31" s="27"/>
      <c r="D31" s="27"/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showGridLines="0" workbookViewId="0">
      <selection activeCell="H29" sqref="H29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16384" width="11.42578125" style="26"/>
  </cols>
  <sheetData>
    <row r="1" spans="1:6" x14ac:dyDescent="0.25">
      <c r="A1" s="8" t="s">
        <v>91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63</v>
      </c>
      <c r="B4" s="1"/>
    </row>
    <row r="5" spans="1:6" x14ac:dyDescent="0.25">
      <c r="A5" s="1" t="s">
        <v>92</v>
      </c>
      <c r="B5" s="1"/>
    </row>
    <row r="6" spans="1:6" ht="13.5" customHeight="1" x14ac:dyDescent="0.25"/>
    <row r="7" spans="1:6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3.5" customHeight="1" x14ac:dyDescent="0.25">
      <c r="A9" s="4" t="s">
        <v>12</v>
      </c>
      <c r="B9" s="5" t="s">
        <v>64</v>
      </c>
      <c r="C9" s="5" t="s">
        <v>48</v>
      </c>
      <c r="D9" s="5" t="s">
        <v>48</v>
      </c>
      <c r="E9" s="80" t="s">
        <v>26</v>
      </c>
      <c r="F9" s="80" t="s">
        <v>42</v>
      </c>
    </row>
    <row r="10" spans="1:6" ht="13.5" customHeight="1" x14ac:dyDescent="0.25">
      <c r="A10" s="7" t="s">
        <v>13</v>
      </c>
      <c r="B10" s="30">
        <v>18.899999999999999</v>
      </c>
      <c r="C10" s="30">
        <v>18.399999999999999</v>
      </c>
      <c r="D10" s="30">
        <v>18.399999999999999</v>
      </c>
      <c r="E10" s="81">
        <v>16.2</v>
      </c>
      <c r="F10" s="81">
        <v>15.3</v>
      </c>
    </row>
    <row r="11" spans="1:6" ht="13.5" customHeight="1" x14ac:dyDescent="0.25">
      <c r="A11" s="37" t="s">
        <v>14</v>
      </c>
      <c r="B11" s="77"/>
      <c r="C11" s="77"/>
      <c r="D11" s="77"/>
      <c r="E11" s="77"/>
      <c r="F11" s="77"/>
    </row>
    <row r="12" spans="1:6" ht="13.5" customHeight="1" x14ac:dyDescent="0.25">
      <c r="A12" s="38" t="s">
        <v>36</v>
      </c>
      <c r="B12" s="78">
        <v>1060</v>
      </c>
      <c r="C12" s="78">
        <v>1460</v>
      </c>
      <c r="D12" s="78">
        <v>740</v>
      </c>
      <c r="E12" s="78">
        <v>780</v>
      </c>
      <c r="F12" s="78">
        <v>840</v>
      </c>
    </row>
    <row r="13" spans="1:6" ht="13.5" customHeight="1" x14ac:dyDescent="0.25">
      <c r="A13" s="38" t="s">
        <v>37</v>
      </c>
      <c r="B13" s="78">
        <v>260</v>
      </c>
      <c r="C13" s="78">
        <v>820</v>
      </c>
      <c r="D13" s="78">
        <v>300</v>
      </c>
      <c r="E13" s="78">
        <v>380</v>
      </c>
      <c r="F13" s="78">
        <v>440</v>
      </c>
    </row>
    <row r="14" spans="1:6" ht="13.5" customHeight="1" x14ac:dyDescent="0.25">
      <c r="A14" s="60" t="s">
        <v>15</v>
      </c>
      <c r="B14" s="5">
        <f t="shared" ref="B14:C14" si="0">SUM(B12:B13)</f>
        <v>1320</v>
      </c>
      <c r="C14" s="5">
        <f t="shared" si="0"/>
        <v>2280</v>
      </c>
      <c r="D14" s="5">
        <f>SUM(D12:D13)</f>
        <v>1040</v>
      </c>
      <c r="E14" s="5">
        <f>SUM(E12:E13)</f>
        <v>1160</v>
      </c>
      <c r="F14" s="5">
        <f>SUM(F12:F13)</f>
        <v>1280</v>
      </c>
    </row>
    <row r="15" spans="1:6" ht="13.5" customHeight="1" x14ac:dyDescent="0.25">
      <c r="A15" s="7" t="s">
        <v>16</v>
      </c>
      <c r="B15" s="75"/>
      <c r="C15" s="78"/>
      <c r="D15" s="78"/>
      <c r="E15" s="78"/>
      <c r="F15" s="78"/>
    </row>
    <row r="16" spans="1:6" ht="13.5" customHeight="1" x14ac:dyDescent="0.25">
      <c r="A16" s="41" t="s">
        <v>19</v>
      </c>
      <c r="B16" s="76">
        <v>0</v>
      </c>
      <c r="C16" s="78">
        <v>20</v>
      </c>
      <c r="D16" s="78">
        <v>0</v>
      </c>
      <c r="E16" s="78">
        <v>0</v>
      </c>
      <c r="F16" s="78">
        <v>20</v>
      </c>
    </row>
    <row r="17" spans="1:6" ht="13.5" customHeight="1" x14ac:dyDescent="0.25">
      <c r="A17" s="62" t="s">
        <v>20</v>
      </c>
      <c r="B17" s="19">
        <f>SUM(B16:B16)</f>
        <v>0</v>
      </c>
      <c r="C17" s="19">
        <f>SUM(C16:C16)</f>
        <v>20</v>
      </c>
      <c r="D17" s="19">
        <f>SUM(D16:D16)</f>
        <v>0</v>
      </c>
      <c r="E17" s="19">
        <f>SUM(E16:E16)</f>
        <v>0</v>
      </c>
      <c r="F17" s="19">
        <f>SUM(F16:F16)</f>
        <v>20</v>
      </c>
    </row>
    <row r="18" spans="1:6" ht="13.5" customHeight="1" x14ac:dyDescent="0.25">
      <c r="A18" s="4" t="s">
        <v>21</v>
      </c>
      <c r="B18" s="22">
        <f>SUM(B14,B17)</f>
        <v>1320</v>
      </c>
      <c r="C18" s="22">
        <f>SUM(C14,C17)</f>
        <v>2300</v>
      </c>
      <c r="D18" s="22">
        <f>SUM(D14,D17)</f>
        <v>1040</v>
      </c>
      <c r="E18" s="22">
        <f>SUM(E14,E17)</f>
        <v>1160</v>
      </c>
      <c r="F18" s="19">
        <f>SUM(F14,F17)</f>
        <v>1300</v>
      </c>
    </row>
    <row r="19" spans="1:6" ht="13.5" customHeight="1" x14ac:dyDescent="0.25">
      <c r="A19" s="2" t="s">
        <v>22</v>
      </c>
      <c r="B19" s="2"/>
      <c r="C19" s="2"/>
      <c r="D19" s="2"/>
      <c r="E19" s="28"/>
      <c r="F19" s="28"/>
    </row>
    <row r="20" spans="1:6" ht="13.5" customHeight="1" x14ac:dyDescent="0.25">
      <c r="A20" s="27"/>
      <c r="B20" s="27"/>
      <c r="C20" s="27"/>
      <c r="D20" s="27"/>
    </row>
    <row r="21" spans="1:6" x14ac:dyDescent="0.25">
      <c r="A21" s="32"/>
      <c r="B21" s="29"/>
      <c r="C21" s="29"/>
      <c r="D21" s="29"/>
      <c r="E21" s="29"/>
      <c r="F21" s="29"/>
    </row>
    <row r="22" spans="1:6" x14ac:dyDescent="0.25">
      <c r="A22" s="33"/>
      <c r="B22" s="29"/>
      <c r="C22" s="29"/>
      <c r="D22" s="29"/>
      <c r="E22" s="29"/>
      <c r="F22" s="29"/>
    </row>
    <row r="23" spans="1:6" x14ac:dyDescent="0.25">
      <c r="A23" s="33"/>
      <c r="B23" s="29"/>
      <c r="C23" s="29"/>
      <c r="D23" s="29"/>
      <c r="E23" s="29"/>
      <c r="F23" s="29"/>
    </row>
    <row r="24" spans="1:6" x14ac:dyDescent="0.25">
      <c r="A24" s="34"/>
      <c r="B24" s="29"/>
      <c r="C24" s="29"/>
      <c r="D24" s="29"/>
      <c r="E24" s="29"/>
      <c r="F24" s="29"/>
    </row>
    <row r="25" spans="1:6" x14ac:dyDescent="0.25">
      <c r="A25" s="36"/>
      <c r="B25" s="29"/>
      <c r="C25" s="29"/>
      <c r="D25" s="29"/>
      <c r="E25" s="29"/>
      <c r="F25" s="29"/>
    </row>
    <row r="26" spans="1:6" x14ac:dyDescent="0.25">
      <c r="A26" s="36"/>
      <c r="B26" s="29"/>
      <c r="C26" s="29"/>
      <c r="D26" s="29"/>
      <c r="E26" s="29"/>
      <c r="F26" s="29"/>
    </row>
    <row r="27" spans="1:6" x14ac:dyDescent="0.25">
      <c r="A27" s="27"/>
      <c r="B27" s="29"/>
      <c r="C27" s="29"/>
      <c r="D27" s="29"/>
      <c r="E27" s="29"/>
      <c r="F27" s="29"/>
    </row>
    <row r="28" spans="1:6" x14ac:dyDescent="0.25">
      <c r="A28" s="27"/>
      <c r="B28" s="29"/>
      <c r="C28" s="29"/>
      <c r="D28" s="29"/>
      <c r="E28" s="29"/>
      <c r="F28" s="29"/>
    </row>
    <row r="29" spans="1:6" x14ac:dyDescent="0.25">
      <c r="A29" s="27"/>
      <c r="B29" s="27"/>
      <c r="C29" s="27"/>
      <c r="D29" s="27"/>
      <c r="E29" s="26"/>
      <c r="F29" s="26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workbookViewId="0">
      <selection activeCell="G29" sqref="G29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16384" width="11.42578125" style="26"/>
  </cols>
  <sheetData>
    <row r="1" spans="1:6" x14ac:dyDescent="0.25">
      <c r="A1" s="8" t="s">
        <v>99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65</v>
      </c>
      <c r="B4" s="1"/>
    </row>
    <row r="5" spans="1:6" x14ac:dyDescent="0.25">
      <c r="A5" s="1" t="s">
        <v>93</v>
      </c>
      <c r="B5" s="1"/>
    </row>
    <row r="6" spans="1:6" ht="13.5" customHeight="1" x14ac:dyDescent="0.25"/>
    <row r="7" spans="1:6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3.5" customHeight="1" x14ac:dyDescent="0.25">
      <c r="A9" s="4" t="s">
        <v>12</v>
      </c>
      <c r="B9" s="5" t="s">
        <v>102</v>
      </c>
      <c r="C9" s="5" t="s">
        <v>24</v>
      </c>
      <c r="D9" s="5" t="s">
        <v>54</v>
      </c>
      <c r="E9" s="5" t="s">
        <v>26</v>
      </c>
      <c r="F9" s="5" t="s">
        <v>41</v>
      </c>
    </row>
    <row r="10" spans="1:6" ht="13.5" customHeight="1" x14ac:dyDescent="0.25">
      <c r="A10" s="7" t="s">
        <v>13</v>
      </c>
      <c r="B10" s="30">
        <v>19.100000000000001</v>
      </c>
      <c r="C10" s="30">
        <v>18.899999999999999</v>
      </c>
      <c r="D10" s="30">
        <v>19.7</v>
      </c>
      <c r="E10" s="30">
        <v>16.7</v>
      </c>
      <c r="F10" s="30">
        <v>16.399999999999999</v>
      </c>
    </row>
    <row r="11" spans="1:6" ht="13.5" customHeight="1" x14ac:dyDescent="0.25">
      <c r="A11" s="37" t="s">
        <v>14</v>
      </c>
      <c r="B11" s="84"/>
      <c r="C11" s="84"/>
      <c r="D11" s="84"/>
      <c r="E11" s="84"/>
      <c r="F11" s="84"/>
    </row>
    <row r="12" spans="1:6" ht="13.5" customHeight="1" x14ac:dyDescent="0.25">
      <c r="A12" s="38" t="s">
        <v>36</v>
      </c>
      <c r="B12" s="85">
        <v>2920</v>
      </c>
      <c r="C12" s="85">
        <v>5540</v>
      </c>
      <c r="D12" s="85">
        <v>5180</v>
      </c>
      <c r="E12" s="85">
        <v>3480</v>
      </c>
      <c r="F12" s="85">
        <v>2820</v>
      </c>
    </row>
    <row r="13" spans="1:6" ht="13.5" customHeight="1" x14ac:dyDescent="0.25">
      <c r="A13" s="38" t="s">
        <v>37</v>
      </c>
      <c r="B13" s="85">
        <v>1580</v>
      </c>
      <c r="C13" s="85">
        <v>1400</v>
      </c>
      <c r="D13" s="85">
        <v>1640</v>
      </c>
      <c r="E13" s="85">
        <v>1000</v>
      </c>
      <c r="F13" s="85">
        <v>1260</v>
      </c>
    </row>
    <row r="14" spans="1:6" ht="13.5" customHeight="1" x14ac:dyDescent="0.25">
      <c r="A14" s="60" t="s">
        <v>15</v>
      </c>
      <c r="B14" s="5">
        <f t="shared" ref="B14:C14" si="0">SUM(B12:B13)</f>
        <v>4500</v>
      </c>
      <c r="C14" s="5">
        <f t="shared" si="0"/>
        <v>6940</v>
      </c>
      <c r="D14" s="5">
        <f>SUM(D12:D13)</f>
        <v>6820</v>
      </c>
      <c r="E14" s="5">
        <f>SUM(E12:E13)</f>
        <v>4480</v>
      </c>
      <c r="F14" s="5">
        <f>SUM(F12:F13)</f>
        <v>4080</v>
      </c>
    </row>
    <row r="15" spans="1:6" ht="13.5" customHeight="1" x14ac:dyDescent="0.25">
      <c r="A15" s="7" t="s">
        <v>16</v>
      </c>
      <c r="B15" s="82"/>
      <c r="C15" s="85"/>
      <c r="D15" s="85"/>
      <c r="E15" s="85"/>
      <c r="F15" s="85"/>
    </row>
    <row r="16" spans="1:6" ht="13.5" customHeight="1" x14ac:dyDescent="0.25">
      <c r="A16" s="40" t="s">
        <v>17</v>
      </c>
      <c r="B16" s="83">
        <v>0</v>
      </c>
      <c r="C16" s="85">
        <v>0</v>
      </c>
      <c r="D16" s="85">
        <v>0</v>
      </c>
      <c r="E16" s="85">
        <v>20</v>
      </c>
      <c r="F16" s="85">
        <v>20</v>
      </c>
    </row>
    <row r="17" spans="1:6" ht="13.5" customHeight="1" x14ac:dyDescent="0.25">
      <c r="A17" s="40" t="s">
        <v>18</v>
      </c>
      <c r="B17" s="86">
        <v>20</v>
      </c>
      <c r="C17" s="87">
        <v>20</v>
      </c>
      <c r="D17" s="87">
        <v>0</v>
      </c>
      <c r="E17" s="87">
        <v>0</v>
      </c>
      <c r="F17" s="87">
        <v>20</v>
      </c>
    </row>
    <row r="18" spans="1:6" ht="13.5" customHeight="1" x14ac:dyDescent="0.25">
      <c r="A18" s="40" t="s">
        <v>34</v>
      </c>
      <c r="B18" s="83">
        <v>0</v>
      </c>
      <c r="C18" s="85">
        <v>0</v>
      </c>
      <c r="D18" s="85">
        <v>0</v>
      </c>
      <c r="E18" s="85">
        <v>20</v>
      </c>
      <c r="F18" s="85">
        <v>0</v>
      </c>
    </row>
    <row r="19" spans="1:6" ht="13.5" customHeight="1" x14ac:dyDescent="0.25">
      <c r="A19" s="4" t="s">
        <v>20</v>
      </c>
      <c r="B19" s="19">
        <f>SUM(B16:B18)</f>
        <v>20</v>
      </c>
      <c r="C19" s="19">
        <f>SUM(C16:C18)</f>
        <v>20</v>
      </c>
      <c r="D19" s="19">
        <f>SUM(D16:D18)</f>
        <v>0</v>
      </c>
      <c r="E19" s="19">
        <f>SUM(E16:E18)</f>
        <v>40</v>
      </c>
      <c r="F19" s="19">
        <f>SUM(F16:F18)</f>
        <v>40</v>
      </c>
    </row>
    <row r="20" spans="1:6" ht="13.5" customHeight="1" x14ac:dyDescent="0.25">
      <c r="A20" s="4" t="s">
        <v>21</v>
      </c>
      <c r="B20" s="22">
        <f>SUM(B14,B19)</f>
        <v>4520</v>
      </c>
      <c r="C20" s="22">
        <f>SUM(C14,C19)</f>
        <v>6960</v>
      </c>
      <c r="D20" s="22">
        <f>SUM(D14,D19)</f>
        <v>6820</v>
      </c>
      <c r="E20" s="22">
        <f>SUM(E14,E19)</f>
        <v>4520</v>
      </c>
      <c r="F20" s="19">
        <f>SUM(F14,F19)</f>
        <v>4120</v>
      </c>
    </row>
    <row r="21" spans="1:6" ht="13.5" customHeight="1" x14ac:dyDescent="0.25">
      <c r="A21" s="2" t="s">
        <v>22</v>
      </c>
      <c r="B21" s="2"/>
      <c r="C21" s="2"/>
      <c r="D21" s="2"/>
      <c r="E21" s="28"/>
      <c r="F21" s="28"/>
    </row>
    <row r="22" spans="1:6" ht="13.5" customHeight="1" x14ac:dyDescent="0.25">
      <c r="A22" s="27"/>
      <c r="B22" s="27"/>
      <c r="C22" s="27"/>
      <c r="D22" s="27"/>
    </row>
    <row r="23" spans="1:6" x14ac:dyDescent="0.25">
      <c r="A23" s="32"/>
      <c r="B23" s="29"/>
      <c r="C23" s="29"/>
      <c r="D23" s="29"/>
      <c r="E23" s="29"/>
      <c r="F23" s="29"/>
    </row>
    <row r="24" spans="1:6" x14ac:dyDescent="0.25">
      <c r="A24" s="33"/>
      <c r="B24" s="29"/>
      <c r="C24" s="29"/>
      <c r="D24" s="29"/>
      <c r="E24" s="29"/>
      <c r="F24" s="29"/>
    </row>
    <row r="25" spans="1:6" x14ac:dyDescent="0.25">
      <c r="A25" s="33"/>
      <c r="B25" s="29"/>
      <c r="C25" s="29"/>
      <c r="D25" s="29"/>
      <c r="E25" s="29"/>
      <c r="F25" s="29"/>
    </row>
    <row r="26" spans="1:6" x14ac:dyDescent="0.25">
      <c r="A26" s="34"/>
      <c r="B26" s="29"/>
      <c r="C26" s="29"/>
      <c r="D26" s="29"/>
      <c r="E26" s="29"/>
      <c r="F26" s="29"/>
    </row>
    <row r="27" spans="1:6" x14ac:dyDescent="0.25">
      <c r="A27" s="36"/>
      <c r="B27" s="29"/>
      <c r="C27" s="29"/>
      <c r="D27" s="29"/>
      <c r="E27" s="29"/>
      <c r="F27" s="29"/>
    </row>
    <row r="28" spans="1:6" x14ac:dyDescent="0.25">
      <c r="A28" s="36"/>
      <c r="B28" s="29"/>
      <c r="C28" s="29"/>
      <c r="D28" s="29"/>
      <c r="E28" s="29"/>
      <c r="F28" s="29"/>
    </row>
    <row r="29" spans="1:6" x14ac:dyDescent="0.25">
      <c r="A29" s="27"/>
      <c r="B29" s="29"/>
      <c r="C29" s="29"/>
      <c r="D29" s="29"/>
      <c r="E29" s="29"/>
      <c r="F29" s="29"/>
    </row>
    <row r="30" spans="1:6" x14ac:dyDescent="0.25">
      <c r="A30" s="27"/>
      <c r="B30" s="29"/>
      <c r="C30" s="29"/>
      <c r="D30" s="29"/>
      <c r="E30" s="29"/>
      <c r="F30" s="29"/>
    </row>
    <row r="31" spans="1:6" x14ac:dyDescent="0.25">
      <c r="A31" s="27"/>
      <c r="B31" s="27"/>
      <c r="C31" s="27"/>
      <c r="D31" s="27"/>
      <c r="E31" s="26"/>
      <c r="F31" s="26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showGridLines="0" workbookViewId="0">
      <selection activeCell="M28" sqref="M28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16384" width="11.42578125" style="26"/>
  </cols>
  <sheetData>
    <row r="1" spans="1:4" x14ac:dyDescent="0.25">
      <c r="A1" s="8" t="s">
        <v>94</v>
      </c>
    </row>
    <row r="2" spans="1:4" x14ac:dyDescent="0.25">
      <c r="A2" s="1"/>
    </row>
    <row r="3" spans="1:4" x14ac:dyDescent="0.25">
      <c r="A3" s="1" t="s">
        <v>96</v>
      </c>
    </row>
    <row r="4" spans="1:4" x14ac:dyDescent="0.25">
      <c r="A4" s="10" t="s">
        <v>101</v>
      </c>
      <c r="B4" s="1"/>
    </row>
    <row r="5" spans="1:4" x14ac:dyDescent="0.25">
      <c r="A5" s="1" t="s">
        <v>95</v>
      </c>
      <c r="B5" s="1"/>
    </row>
    <row r="6" spans="1:4" ht="13.5" customHeight="1" x14ac:dyDescent="0.25"/>
    <row r="7" spans="1:4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</row>
    <row r="8" spans="1:4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</row>
    <row r="9" spans="1:4" ht="13.5" customHeight="1" x14ac:dyDescent="0.25">
      <c r="A9" s="4" t="s">
        <v>12</v>
      </c>
      <c r="B9" s="5" t="s">
        <v>41</v>
      </c>
      <c r="C9" s="5" t="s">
        <v>24</v>
      </c>
      <c r="D9" s="5" t="s">
        <v>24</v>
      </c>
    </row>
    <row r="10" spans="1:4" ht="13.5" customHeight="1" x14ac:dyDescent="0.25">
      <c r="A10" s="7" t="s">
        <v>13</v>
      </c>
      <c r="B10" s="30">
        <v>16.8</v>
      </c>
      <c r="C10" s="30">
        <v>16.5</v>
      </c>
      <c r="D10" s="30">
        <v>17.2</v>
      </c>
    </row>
    <row r="11" spans="1:4" ht="13.5" customHeight="1" x14ac:dyDescent="0.25">
      <c r="A11" s="37" t="s">
        <v>14</v>
      </c>
      <c r="B11" s="88"/>
      <c r="C11" s="88"/>
      <c r="D11" s="88"/>
    </row>
    <row r="12" spans="1:4" ht="13.5" customHeight="1" x14ac:dyDescent="0.25">
      <c r="A12" s="38" t="s">
        <v>36</v>
      </c>
      <c r="B12" s="89">
        <v>360</v>
      </c>
      <c r="C12" s="89">
        <v>1760</v>
      </c>
      <c r="D12" s="89">
        <v>1360</v>
      </c>
    </row>
    <row r="13" spans="1:4" ht="13.5" customHeight="1" x14ac:dyDescent="0.25">
      <c r="A13" s="38" t="s">
        <v>37</v>
      </c>
      <c r="B13" s="89">
        <v>0</v>
      </c>
      <c r="C13" s="89">
        <v>440</v>
      </c>
      <c r="D13" s="89">
        <v>920</v>
      </c>
    </row>
    <row r="14" spans="1:4" ht="13.5" customHeight="1" x14ac:dyDescent="0.25">
      <c r="A14" s="60" t="s">
        <v>15</v>
      </c>
      <c r="B14" s="5">
        <f>SUM(B12:B13)</f>
        <v>360</v>
      </c>
      <c r="C14" s="5">
        <f>SUM(C12:C13)</f>
        <v>2200</v>
      </c>
      <c r="D14" s="5">
        <f>SUM(D12:D13)</f>
        <v>2280</v>
      </c>
    </row>
    <row r="15" spans="1:4" ht="13.5" customHeight="1" x14ac:dyDescent="0.25">
      <c r="A15" s="7" t="s">
        <v>16</v>
      </c>
      <c r="B15" s="90"/>
      <c r="C15" s="89"/>
      <c r="D15" s="89"/>
    </row>
    <row r="16" spans="1:4" ht="13.5" customHeight="1" x14ac:dyDescent="0.25">
      <c r="A16" s="79" t="s">
        <v>17</v>
      </c>
      <c r="B16" s="91">
        <v>20</v>
      </c>
      <c r="C16" s="89">
        <v>0</v>
      </c>
      <c r="D16" s="89">
        <v>20</v>
      </c>
    </row>
    <row r="17" spans="1:4" ht="13.5" customHeight="1" x14ac:dyDescent="0.25">
      <c r="A17" s="40" t="s">
        <v>18</v>
      </c>
      <c r="B17" s="91">
        <v>20</v>
      </c>
      <c r="C17" s="89">
        <v>20</v>
      </c>
      <c r="D17" s="89">
        <v>20</v>
      </c>
    </row>
    <row r="18" spans="1:4" ht="13.5" customHeight="1" x14ac:dyDescent="0.25">
      <c r="A18" s="4" t="s">
        <v>20</v>
      </c>
      <c r="B18" s="19">
        <f>SUM(B16:B17)</f>
        <v>40</v>
      </c>
      <c r="C18" s="19">
        <f>SUM(C16:C17)</f>
        <v>20</v>
      </c>
      <c r="D18" s="19">
        <f>SUM(D16:D17)</f>
        <v>40</v>
      </c>
    </row>
    <row r="19" spans="1:4" ht="13.5" customHeight="1" x14ac:dyDescent="0.25">
      <c r="A19" s="4" t="s">
        <v>21</v>
      </c>
      <c r="B19" s="22">
        <f>SUM(B14,B18)</f>
        <v>400</v>
      </c>
      <c r="C19" s="22">
        <f>SUM(C14,C18)</f>
        <v>2220</v>
      </c>
      <c r="D19" s="19">
        <f>SUM(D14,D18)</f>
        <v>2320</v>
      </c>
    </row>
    <row r="20" spans="1:4" ht="13.5" customHeight="1" x14ac:dyDescent="0.25">
      <c r="A20" s="2" t="s">
        <v>22</v>
      </c>
      <c r="B20" s="2"/>
      <c r="C20" s="2"/>
      <c r="D20" s="2"/>
    </row>
    <row r="21" spans="1:4" ht="13.5" customHeight="1" x14ac:dyDescent="0.25">
      <c r="A21" s="27"/>
      <c r="B21" s="27"/>
      <c r="C21" s="27"/>
      <c r="D21" s="27"/>
    </row>
    <row r="22" spans="1:4" x14ac:dyDescent="0.25">
      <c r="A22" s="32"/>
      <c r="B22" s="29"/>
      <c r="C22" s="29"/>
      <c r="D22" s="29"/>
    </row>
    <row r="23" spans="1:4" x14ac:dyDescent="0.25">
      <c r="A23" s="33"/>
      <c r="B23" s="29"/>
      <c r="C23" s="29"/>
      <c r="D23" s="29"/>
    </row>
    <row r="24" spans="1:4" x14ac:dyDescent="0.25">
      <c r="A24" s="33"/>
      <c r="B24" s="29"/>
      <c r="C24" s="29"/>
      <c r="D24" s="29"/>
    </row>
    <row r="25" spans="1:4" x14ac:dyDescent="0.25">
      <c r="A25" s="34"/>
      <c r="B25" s="29"/>
      <c r="C25" s="29"/>
      <c r="D25" s="29"/>
    </row>
    <row r="26" spans="1:4" x14ac:dyDescent="0.25">
      <c r="A26" s="36"/>
      <c r="B26" s="29"/>
      <c r="C26" s="29"/>
      <c r="D26" s="29"/>
    </row>
    <row r="27" spans="1:4" x14ac:dyDescent="0.25">
      <c r="A27" s="36"/>
      <c r="B27" s="29"/>
      <c r="C27" s="29"/>
      <c r="D27" s="29"/>
    </row>
    <row r="28" spans="1:4" x14ac:dyDescent="0.25">
      <c r="A28" s="27"/>
      <c r="B28" s="29"/>
      <c r="C28" s="29"/>
      <c r="D28" s="29"/>
    </row>
    <row r="29" spans="1:4" x14ac:dyDescent="0.25">
      <c r="A29" s="27"/>
      <c r="B29" s="29"/>
      <c r="C29" s="29"/>
      <c r="D29" s="29"/>
    </row>
    <row r="30" spans="1:4" x14ac:dyDescent="0.25">
      <c r="A30" s="27"/>
      <c r="B30" s="27"/>
      <c r="C30" s="27"/>
      <c r="D30" s="2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showGridLines="0" workbookViewId="0">
      <selection activeCell="E31" sqref="E31"/>
    </sheetView>
  </sheetViews>
  <sheetFormatPr baseColWidth="10" defaultRowHeight="15" x14ac:dyDescent="0.25"/>
  <cols>
    <col min="1" max="1" width="33.7109375" style="26" customWidth="1"/>
    <col min="2" max="4" width="10.7109375" style="26" customWidth="1"/>
    <col min="5" max="8" width="10.7109375" style="27" customWidth="1"/>
    <col min="9" max="9" width="11.42578125" style="27"/>
    <col min="10" max="16384" width="11.42578125" style="26"/>
  </cols>
  <sheetData>
    <row r="1" spans="1:8" x14ac:dyDescent="0.25">
      <c r="A1" s="8" t="s">
        <v>97</v>
      </c>
      <c r="B1" s="9"/>
      <c r="E1" s="42"/>
    </row>
    <row r="2" spans="1:8" x14ac:dyDescent="0.25">
      <c r="A2" s="1"/>
      <c r="B2" s="1"/>
      <c r="E2" s="43"/>
    </row>
    <row r="3" spans="1:8" x14ac:dyDescent="0.25">
      <c r="A3" s="1" t="s">
        <v>96</v>
      </c>
      <c r="B3" s="1"/>
      <c r="E3" s="43"/>
    </row>
    <row r="4" spans="1:8" x14ac:dyDescent="0.25">
      <c r="A4" s="10" t="s">
        <v>38</v>
      </c>
      <c r="B4" s="1"/>
      <c r="C4" s="1"/>
      <c r="E4" s="44"/>
    </row>
    <row r="5" spans="1:8" x14ac:dyDescent="0.25">
      <c r="A5" s="1" t="s">
        <v>73</v>
      </c>
      <c r="B5" s="1"/>
      <c r="C5" s="1"/>
      <c r="E5" s="43"/>
    </row>
    <row r="7" spans="1:8" ht="14.1" customHeight="1" x14ac:dyDescent="0.25">
      <c r="A7" s="4" t="s">
        <v>0</v>
      </c>
      <c r="B7" s="5" t="s">
        <v>29</v>
      </c>
      <c r="C7" s="5" t="s">
        <v>30</v>
      </c>
      <c r="D7" s="11" t="s">
        <v>1</v>
      </c>
      <c r="E7" s="11" t="s">
        <v>2</v>
      </c>
      <c r="F7" s="15" t="s">
        <v>3</v>
      </c>
      <c r="G7" s="5" t="s">
        <v>4</v>
      </c>
      <c r="H7" s="11" t="s">
        <v>5</v>
      </c>
    </row>
    <row r="8" spans="1:8" ht="14.1" customHeight="1" x14ac:dyDescent="0.25">
      <c r="A8" s="6" t="s">
        <v>6</v>
      </c>
      <c r="B8" s="3" t="s">
        <v>27</v>
      </c>
      <c r="C8" s="39" t="s">
        <v>28</v>
      </c>
      <c r="D8" s="12" t="s">
        <v>7</v>
      </c>
      <c r="E8" s="12" t="s">
        <v>8</v>
      </c>
      <c r="F8" s="16" t="s">
        <v>9</v>
      </c>
      <c r="G8" s="3" t="s">
        <v>10</v>
      </c>
      <c r="H8" s="12" t="s">
        <v>11</v>
      </c>
    </row>
    <row r="9" spans="1:8" ht="14.1" customHeight="1" x14ac:dyDescent="0.25">
      <c r="A9" s="4" t="s">
        <v>12</v>
      </c>
      <c r="B9" s="5" t="s">
        <v>39</v>
      </c>
      <c r="C9" s="5" t="s">
        <v>40</v>
      </c>
      <c r="D9" s="11" t="s">
        <v>41</v>
      </c>
      <c r="E9" s="11" t="s">
        <v>24</v>
      </c>
      <c r="F9" s="5" t="s">
        <v>42</v>
      </c>
      <c r="G9" s="5" t="s">
        <v>108</v>
      </c>
      <c r="H9" s="5" t="s">
        <v>42</v>
      </c>
    </row>
    <row r="10" spans="1:8" ht="14.1" customHeight="1" x14ac:dyDescent="0.25">
      <c r="A10" s="7" t="s">
        <v>13</v>
      </c>
      <c r="B10" s="30">
        <v>29.8</v>
      </c>
      <c r="C10" s="30">
        <v>29.4</v>
      </c>
      <c r="D10" s="93">
        <v>29</v>
      </c>
      <c r="E10" s="21">
        <v>30.2</v>
      </c>
      <c r="F10" s="94">
        <v>30</v>
      </c>
      <c r="G10" s="30">
        <v>29.3</v>
      </c>
      <c r="H10" s="21">
        <v>29.3</v>
      </c>
    </row>
    <row r="11" spans="1:8" ht="14.1" customHeight="1" x14ac:dyDescent="0.25">
      <c r="A11" s="37" t="s">
        <v>14</v>
      </c>
      <c r="B11" s="18"/>
      <c r="C11" s="17"/>
      <c r="D11" s="17"/>
      <c r="E11" s="35"/>
      <c r="F11" s="17"/>
      <c r="G11" s="17"/>
      <c r="H11" s="17"/>
    </row>
    <row r="12" spans="1:8" ht="14.1" customHeight="1" x14ac:dyDescent="0.25">
      <c r="A12" s="38" t="s">
        <v>36</v>
      </c>
      <c r="B12" s="29">
        <v>1160</v>
      </c>
      <c r="C12" s="13">
        <v>9920</v>
      </c>
      <c r="D12" s="13">
        <v>1700</v>
      </c>
      <c r="E12" s="24">
        <v>2240</v>
      </c>
      <c r="F12" s="13">
        <v>0</v>
      </c>
      <c r="G12" s="13">
        <v>1320</v>
      </c>
      <c r="H12" s="13">
        <v>2480</v>
      </c>
    </row>
    <row r="13" spans="1:8" ht="14.1" customHeight="1" x14ac:dyDescent="0.25">
      <c r="A13" s="38" t="s">
        <v>37</v>
      </c>
      <c r="B13" s="25">
        <v>2940</v>
      </c>
      <c r="C13" s="13">
        <v>900</v>
      </c>
      <c r="D13" s="13">
        <v>1860</v>
      </c>
      <c r="E13" s="13">
        <v>17560</v>
      </c>
      <c r="F13" s="13">
        <v>7420</v>
      </c>
      <c r="G13" s="13">
        <v>7980</v>
      </c>
      <c r="H13" s="13">
        <v>6880</v>
      </c>
    </row>
    <row r="14" spans="1:8" ht="14.1" customHeight="1" x14ac:dyDescent="0.25">
      <c r="A14" s="23" t="s">
        <v>15</v>
      </c>
      <c r="B14" s="5">
        <f>SUM(B12:B13)</f>
        <v>4100</v>
      </c>
      <c r="C14" s="5">
        <f>SUM(C12:C13)</f>
        <v>10820</v>
      </c>
      <c r="D14" s="5">
        <f>SUM(D12:D13)</f>
        <v>3560</v>
      </c>
      <c r="E14" s="5">
        <f t="shared" ref="E14:H14" si="0">SUM(E12:E13)</f>
        <v>19800</v>
      </c>
      <c r="F14" s="5">
        <f t="shared" si="0"/>
        <v>7420</v>
      </c>
      <c r="G14" s="5">
        <f t="shared" si="0"/>
        <v>9300</v>
      </c>
      <c r="H14" s="5">
        <f t="shared" si="0"/>
        <v>9360</v>
      </c>
    </row>
    <row r="15" spans="1:8" ht="14.1" customHeight="1" x14ac:dyDescent="0.25">
      <c r="A15" s="14" t="s">
        <v>16</v>
      </c>
      <c r="B15" s="17"/>
      <c r="C15" s="17"/>
      <c r="D15" s="13"/>
      <c r="E15" s="13"/>
      <c r="F15" s="13"/>
      <c r="G15" s="13"/>
      <c r="H15" s="13"/>
    </row>
    <row r="16" spans="1:8" ht="14.1" customHeight="1" x14ac:dyDescent="0.25">
      <c r="A16" s="40" t="s">
        <v>23</v>
      </c>
      <c r="B16" s="13">
        <v>140</v>
      </c>
      <c r="C16" s="13">
        <v>80</v>
      </c>
      <c r="D16" s="13">
        <v>240</v>
      </c>
      <c r="E16" s="13">
        <v>860</v>
      </c>
      <c r="F16" s="13">
        <v>140</v>
      </c>
      <c r="G16" s="13">
        <v>180</v>
      </c>
      <c r="H16" s="13">
        <v>420</v>
      </c>
    </row>
    <row r="17" spans="1:9" ht="14.1" customHeight="1" x14ac:dyDescent="0.25">
      <c r="A17" s="40" t="s">
        <v>25</v>
      </c>
      <c r="B17" s="13">
        <v>40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260</v>
      </c>
    </row>
    <row r="18" spans="1:9" ht="14.1" customHeight="1" x14ac:dyDescent="0.25">
      <c r="A18" s="40" t="s">
        <v>17</v>
      </c>
      <c r="B18" s="13">
        <v>0</v>
      </c>
      <c r="C18" s="13">
        <v>20</v>
      </c>
      <c r="D18" s="13">
        <v>220</v>
      </c>
      <c r="E18" s="13">
        <v>100</v>
      </c>
      <c r="F18" s="13">
        <v>140</v>
      </c>
      <c r="G18" s="13">
        <v>140</v>
      </c>
      <c r="H18" s="13">
        <v>60</v>
      </c>
    </row>
    <row r="19" spans="1:9" ht="14.1" customHeight="1" x14ac:dyDescent="0.25">
      <c r="A19" s="40" t="s">
        <v>18</v>
      </c>
      <c r="B19" s="13">
        <v>0</v>
      </c>
      <c r="C19" s="13">
        <v>0</v>
      </c>
      <c r="D19" s="13">
        <v>0</v>
      </c>
      <c r="E19" s="13">
        <v>0</v>
      </c>
      <c r="F19" s="13">
        <v>0</v>
      </c>
      <c r="G19" s="13">
        <v>0</v>
      </c>
      <c r="H19" s="13">
        <v>220</v>
      </c>
    </row>
    <row r="20" spans="1:9" ht="14.1" customHeight="1" x14ac:dyDescent="0.25">
      <c r="A20" s="40" t="s">
        <v>19</v>
      </c>
      <c r="B20" s="13">
        <v>0</v>
      </c>
      <c r="C20" s="13">
        <v>0</v>
      </c>
      <c r="D20" s="45">
        <v>120</v>
      </c>
      <c r="E20" s="13">
        <v>60</v>
      </c>
      <c r="F20" s="13">
        <v>0</v>
      </c>
      <c r="G20" s="13">
        <v>0</v>
      </c>
      <c r="H20" s="13">
        <v>0</v>
      </c>
    </row>
    <row r="21" spans="1:9" ht="14.1" customHeight="1" x14ac:dyDescent="0.25">
      <c r="A21" s="4" t="s">
        <v>20</v>
      </c>
      <c r="B21" s="19">
        <f t="shared" ref="B21:H21" si="1">SUM(B16:B20)</f>
        <v>180</v>
      </c>
      <c r="C21" s="19">
        <f t="shared" si="1"/>
        <v>100</v>
      </c>
      <c r="D21" s="19">
        <f t="shared" si="1"/>
        <v>580</v>
      </c>
      <c r="E21" s="19">
        <f t="shared" si="1"/>
        <v>1020</v>
      </c>
      <c r="F21" s="19">
        <f t="shared" si="1"/>
        <v>280</v>
      </c>
      <c r="G21" s="19">
        <f t="shared" si="1"/>
        <v>320</v>
      </c>
      <c r="H21" s="19">
        <f t="shared" si="1"/>
        <v>960</v>
      </c>
    </row>
    <row r="22" spans="1:9" ht="14.1" customHeight="1" x14ac:dyDescent="0.25">
      <c r="A22" s="4" t="s">
        <v>21</v>
      </c>
      <c r="B22" s="22">
        <f t="shared" ref="B22:H22" si="2">SUM(B14,B21)</f>
        <v>4280</v>
      </c>
      <c r="C22" s="22">
        <f t="shared" si="2"/>
        <v>10920</v>
      </c>
      <c r="D22" s="22">
        <f t="shared" si="2"/>
        <v>4140</v>
      </c>
      <c r="E22" s="22">
        <f t="shared" si="2"/>
        <v>20820</v>
      </c>
      <c r="F22" s="22">
        <f t="shared" si="2"/>
        <v>7700</v>
      </c>
      <c r="G22" s="22">
        <f t="shared" si="2"/>
        <v>9620</v>
      </c>
      <c r="H22" s="19">
        <f t="shared" si="2"/>
        <v>10320</v>
      </c>
    </row>
    <row r="23" spans="1:9" ht="14.1" customHeight="1" x14ac:dyDescent="0.25">
      <c r="A23" s="2" t="s">
        <v>22</v>
      </c>
      <c r="B23" s="2"/>
      <c r="C23" s="2"/>
      <c r="D23" s="2"/>
      <c r="E23" s="28"/>
      <c r="F23" s="28"/>
      <c r="G23" s="28"/>
      <c r="H23" s="28"/>
    </row>
    <row r="24" spans="1:9" x14ac:dyDescent="0.25">
      <c r="A24" s="27"/>
      <c r="B24" s="27"/>
      <c r="C24" s="27"/>
      <c r="D24" s="27"/>
    </row>
    <row r="25" spans="1:9" x14ac:dyDescent="0.25">
      <c r="A25" s="32"/>
      <c r="B25" s="29"/>
      <c r="C25" s="29"/>
      <c r="D25" s="29"/>
      <c r="E25" s="29"/>
      <c r="F25" s="29"/>
      <c r="G25" s="29"/>
      <c r="H25" s="29"/>
    </row>
    <row r="26" spans="1:9" x14ac:dyDescent="0.25">
      <c r="A26" s="33"/>
      <c r="B26" s="29"/>
      <c r="C26" s="29"/>
      <c r="D26" s="29"/>
      <c r="E26" s="29"/>
      <c r="F26" s="29"/>
      <c r="G26" s="29"/>
      <c r="H26" s="29"/>
    </row>
    <row r="27" spans="1:9" x14ac:dyDescent="0.25">
      <c r="A27" s="33"/>
      <c r="B27" s="29"/>
      <c r="C27" s="29"/>
      <c r="D27" s="29"/>
      <c r="E27" s="29"/>
      <c r="F27" s="29"/>
      <c r="G27" s="29"/>
      <c r="H27" s="29"/>
    </row>
    <row r="28" spans="1:9" x14ac:dyDescent="0.25">
      <c r="A28" s="34"/>
      <c r="B28" s="29"/>
      <c r="C28" s="29"/>
      <c r="D28" s="29"/>
      <c r="E28" s="29"/>
      <c r="F28" s="29"/>
      <c r="G28" s="29"/>
      <c r="H28" s="29"/>
    </row>
    <row r="29" spans="1:9" x14ac:dyDescent="0.25">
      <c r="A29" s="36"/>
      <c r="B29" s="29"/>
      <c r="C29" s="29"/>
      <c r="D29" s="29"/>
      <c r="E29" s="29"/>
      <c r="F29" s="29"/>
      <c r="G29" s="29"/>
      <c r="H29" s="29"/>
    </row>
    <row r="30" spans="1:9" x14ac:dyDescent="0.25">
      <c r="A30" s="36"/>
      <c r="B30" s="29"/>
      <c r="C30" s="29"/>
      <c r="D30" s="29"/>
      <c r="E30" s="29"/>
      <c r="F30" s="29"/>
      <c r="G30" s="29"/>
      <c r="H30" s="29"/>
    </row>
    <row r="31" spans="1:9" x14ac:dyDescent="0.25">
      <c r="A31" s="27"/>
      <c r="B31" s="29"/>
      <c r="C31" s="29"/>
      <c r="D31" s="29"/>
      <c r="E31" s="29"/>
      <c r="F31" s="29"/>
      <c r="G31" s="29"/>
      <c r="H31" s="29"/>
      <c r="I31" s="26"/>
    </row>
    <row r="32" spans="1:9" x14ac:dyDescent="0.25">
      <c r="A32" s="27"/>
      <c r="B32" s="29"/>
      <c r="C32" s="29"/>
      <c r="D32" s="29"/>
      <c r="E32" s="29"/>
      <c r="F32" s="29"/>
      <c r="G32" s="29"/>
      <c r="H32" s="29"/>
      <c r="I32" s="26"/>
    </row>
    <row r="33" spans="1:9" x14ac:dyDescent="0.25">
      <c r="A33" s="27"/>
      <c r="B33" s="27"/>
      <c r="C33" s="27"/>
      <c r="D33" s="27"/>
      <c r="E33" s="26"/>
      <c r="F33" s="26"/>
      <c r="G33" s="26"/>
      <c r="H33" s="26"/>
      <c r="I33" s="26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showGridLines="0" workbookViewId="0">
      <selection activeCell="D33" sqref="D33"/>
    </sheetView>
  </sheetViews>
  <sheetFormatPr baseColWidth="10" defaultRowHeight="15" x14ac:dyDescent="0.25"/>
  <cols>
    <col min="1" max="1" width="33.7109375" style="26" customWidth="1"/>
    <col min="2" max="3" width="13.7109375" style="26" customWidth="1"/>
    <col min="4" max="5" width="13.7109375" style="27" customWidth="1"/>
  </cols>
  <sheetData>
    <row r="1" spans="1:5" x14ac:dyDescent="0.25">
      <c r="A1" s="8" t="s">
        <v>67</v>
      </c>
    </row>
    <row r="2" spans="1:5" x14ac:dyDescent="0.25">
      <c r="A2" s="1"/>
    </row>
    <row r="3" spans="1:5" x14ac:dyDescent="0.25">
      <c r="A3" s="1" t="s">
        <v>96</v>
      </c>
    </row>
    <row r="4" spans="1:5" x14ac:dyDescent="0.25">
      <c r="A4" s="10" t="s">
        <v>43</v>
      </c>
      <c r="B4" s="1"/>
    </row>
    <row r="5" spans="1:5" x14ac:dyDescent="0.25">
      <c r="A5" s="1" t="s">
        <v>72</v>
      </c>
      <c r="B5" s="1"/>
    </row>
    <row r="7" spans="1:5" ht="12.95" customHeight="1" x14ac:dyDescent="0.25">
      <c r="A7" s="4" t="s">
        <v>0</v>
      </c>
      <c r="B7" s="5" t="s">
        <v>30</v>
      </c>
      <c r="C7" s="11" t="s">
        <v>1</v>
      </c>
      <c r="D7" s="15" t="s">
        <v>3</v>
      </c>
      <c r="E7" s="5" t="s">
        <v>4</v>
      </c>
    </row>
    <row r="8" spans="1:5" ht="12.95" customHeight="1" x14ac:dyDescent="0.25">
      <c r="A8" s="6" t="s">
        <v>6</v>
      </c>
      <c r="B8" s="39" t="s">
        <v>28</v>
      </c>
      <c r="C8" s="12" t="s">
        <v>7</v>
      </c>
      <c r="D8" s="16" t="s">
        <v>9</v>
      </c>
      <c r="E8" s="3" t="s">
        <v>10</v>
      </c>
    </row>
    <row r="9" spans="1:5" ht="12.95" customHeight="1" x14ac:dyDescent="0.25">
      <c r="A9" s="4" t="s">
        <v>12</v>
      </c>
      <c r="B9" s="5" t="s">
        <v>24</v>
      </c>
      <c r="C9" s="11" t="s">
        <v>107</v>
      </c>
      <c r="D9" s="5" t="s">
        <v>41</v>
      </c>
      <c r="E9" s="5" t="s">
        <v>26</v>
      </c>
    </row>
    <row r="10" spans="1:5" ht="12.95" customHeight="1" x14ac:dyDescent="0.25">
      <c r="A10" s="7" t="s">
        <v>13</v>
      </c>
      <c r="B10" s="30">
        <v>22.8</v>
      </c>
      <c r="C10" s="21">
        <v>23.1</v>
      </c>
      <c r="D10" s="20">
        <v>20.399999999999999</v>
      </c>
      <c r="E10" s="30">
        <v>20.3</v>
      </c>
    </row>
    <row r="11" spans="1:5" ht="12.95" customHeight="1" x14ac:dyDescent="0.25">
      <c r="A11" s="37" t="s">
        <v>14</v>
      </c>
      <c r="B11" s="17"/>
      <c r="C11" s="17"/>
      <c r="D11" s="17"/>
      <c r="E11" s="17"/>
    </row>
    <row r="12" spans="1:5" ht="12.95" customHeight="1" x14ac:dyDescent="0.25">
      <c r="A12" s="38" t="s">
        <v>36</v>
      </c>
      <c r="B12" s="13">
        <v>2320</v>
      </c>
      <c r="C12" s="13">
        <v>3820</v>
      </c>
      <c r="D12" s="13">
        <v>3400</v>
      </c>
      <c r="E12" s="13">
        <v>4140</v>
      </c>
    </row>
    <row r="13" spans="1:5" ht="12.95" customHeight="1" x14ac:dyDescent="0.25">
      <c r="A13" s="38" t="s">
        <v>37</v>
      </c>
      <c r="B13" s="13">
        <v>2300</v>
      </c>
      <c r="C13" s="13">
        <v>3580</v>
      </c>
      <c r="D13" s="13">
        <v>2180</v>
      </c>
      <c r="E13" s="13">
        <v>2180</v>
      </c>
    </row>
    <row r="14" spans="1:5" ht="12.95" customHeight="1" x14ac:dyDescent="0.25">
      <c r="A14" s="23" t="s">
        <v>15</v>
      </c>
      <c r="B14" s="5">
        <f>SUM(B12:B13)</f>
        <v>4620</v>
      </c>
      <c r="C14" s="5">
        <f>SUM(C12:C13)</f>
        <v>7400</v>
      </c>
      <c r="D14" s="5">
        <f t="shared" ref="D14:E14" si="0">SUM(D12:D13)</f>
        <v>5580</v>
      </c>
      <c r="E14" s="5">
        <f t="shared" si="0"/>
        <v>6320</v>
      </c>
    </row>
    <row r="15" spans="1:5" ht="12.95" customHeight="1" x14ac:dyDescent="0.25">
      <c r="A15" s="14" t="s">
        <v>16</v>
      </c>
      <c r="B15" s="17"/>
      <c r="C15" s="13"/>
      <c r="D15" s="13"/>
      <c r="E15" s="13"/>
    </row>
    <row r="16" spans="1:5" ht="12.95" customHeight="1" x14ac:dyDescent="0.25">
      <c r="A16" s="40" t="s">
        <v>25</v>
      </c>
      <c r="B16" s="13">
        <v>20</v>
      </c>
      <c r="C16" s="13">
        <v>40</v>
      </c>
      <c r="D16" s="13">
        <v>40</v>
      </c>
      <c r="E16" s="13">
        <v>40</v>
      </c>
    </row>
    <row r="17" spans="1:5" ht="12.95" customHeight="1" x14ac:dyDescent="0.25">
      <c r="A17" s="40" t="s">
        <v>17</v>
      </c>
      <c r="B17" s="13">
        <v>40</v>
      </c>
      <c r="C17" s="13">
        <v>0</v>
      </c>
      <c r="D17" s="13">
        <v>40</v>
      </c>
      <c r="E17" s="13">
        <v>80</v>
      </c>
    </row>
    <row r="18" spans="1:5" s="26" customFormat="1" ht="12.95" customHeight="1" x14ac:dyDescent="0.25">
      <c r="A18" s="40" t="s">
        <v>44</v>
      </c>
      <c r="B18" s="13">
        <v>0</v>
      </c>
      <c r="C18" s="13">
        <v>20</v>
      </c>
      <c r="D18" s="13">
        <v>0</v>
      </c>
      <c r="E18" s="13">
        <v>0</v>
      </c>
    </row>
    <row r="19" spans="1:5" ht="12.95" customHeight="1" x14ac:dyDescent="0.25">
      <c r="A19" s="40" t="s">
        <v>35</v>
      </c>
      <c r="B19" s="13">
        <v>40</v>
      </c>
      <c r="C19" s="13">
        <v>80</v>
      </c>
      <c r="D19" s="13">
        <v>0</v>
      </c>
      <c r="E19" s="13">
        <v>40</v>
      </c>
    </row>
    <row r="20" spans="1:5" ht="12.95" customHeight="1" x14ac:dyDescent="0.25">
      <c r="A20" s="4" t="s">
        <v>20</v>
      </c>
      <c r="B20" s="19">
        <f>SUM(B16:B19)</f>
        <v>100</v>
      </c>
      <c r="C20" s="19">
        <f>SUM(C16:C19)</f>
        <v>140</v>
      </c>
      <c r="D20" s="19">
        <f>SUM(D16:D19)</f>
        <v>80</v>
      </c>
      <c r="E20" s="19">
        <f>SUM(E16:E19)</f>
        <v>160</v>
      </c>
    </row>
    <row r="21" spans="1:5" ht="12.95" customHeight="1" x14ac:dyDescent="0.25">
      <c r="A21" s="4" t="s">
        <v>21</v>
      </c>
      <c r="B21" s="22">
        <f>SUM(B14,B20)</f>
        <v>4720</v>
      </c>
      <c r="C21" s="22">
        <f>SUM(C14,C20)</f>
        <v>7540</v>
      </c>
      <c r="D21" s="22">
        <f>SUM(D14,D20)</f>
        <v>5660</v>
      </c>
      <c r="E21" s="19">
        <f>SUM(E14,E20)</f>
        <v>6480</v>
      </c>
    </row>
    <row r="22" spans="1:5" ht="12.95" customHeight="1" x14ac:dyDescent="0.25">
      <c r="A22" s="2" t="s">
        <v>22</v>
      </c>
      <c r="B22" s="2"/>
      <c r="C22" s="2"/>
      <c r="D22" s="28"/>
      <c r="E22" s="28"/>
    </row>
    <row r="23" spans="1:5" x14ac:dyDescent="0.25">
      <c r="A23" s="27"/>
      <c r="B23" s="27"/>
      <c r="C23" s="27"/>
    </row>
    <row r="24" spans="1:5" x14ac:dyDescent="0.25">
      <c r="A24" s="32"/>
      <c r="B24" s="29"/>
      <c r="C24" s="29"/>
      <c r="D24" s="29"/>
      <c r="E24" s="29"/>
    </row>
    <row r="25" spans="1:5" x14ac:dyDescent="0.25">
      <c r="A25" s="33"/>
      <c r="B25" s="29"/>
      <c r="C25" s="29"/>
      <c r="D25" s="29"/>
      <c r="E25" s="29"/>
    </row>
    <row r="26" spans="1:5" x14ac:dyDescent="0.25">
      <c r="A26" s="33"/>
      <c r="B26" s="29"/>
      <c r="C26" s="29"/>
      <c r="D26" s="29"/>
      <c r="E26" s="29"/>
    </row>
    <row r="27" spans="1:5" x14ac:dyDescent="0.25">
      <c r="A27" s="34"/>
      <c r="B27" s="29"/>
      <c r="C27" s="29"/>
      <c r="D27" s="29"/>
      <c r="E27" s="29"/>
    </row>
    <row r="28" spans="1:5" x14ac:dyDescent="0.25">
      <c r="A28" s="36"/>
      <c r="B28" s="29"/>
      <c r="C28" s="29"/>
      <c r="D28" s="29"/>
      <c r="E28" s="29"/>
    </row>
    <row r="29" spans="1:5" x14ac:dyDescent="0.25">
      <c r="A29" s="36"/>
      <c r="B29" s="29"/>
      <c r="C29" s="29"/>
      <c r="D29" s="29"/>
      <c r="E29" s="29"/>
    </row>
    <row r="30" spans="1:5" x14ac:dyDescent="0.25">
      <c r="A30" s="27"/>
      <c r="B30" s="29"/>
      <c r="C30" s="29"/>
      <c r="D30" s="29"/>
      <c r="E30" s="29"/>
    </row>
    <row r="31" spans="1:5" x14ac:dyDescent="0.25">
      <c r="A31" s="27"/>
      <c r="B31" s="29"/>
      <c r="C31" s="29"/>
      <c r="D31" s="29"/>
      <c r="E31" s="29"/>
    </row>
    <row r="32" spans="1:5" x14ac:dyDescent="0.25">
      <c r="A32" s="27"/>
      <c r="B32" s="27"/>
      <c r="C32" s="27"/>
      <c r="D32" s="26"/>
      <c r="E32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showGridLines="0" workbookViewId="0">
      <selection activeCell="G30" sqref="G30"/>
    </sheetView>
  </sheetViews>
  <sheetFormatPr baseColWidth="10" defaultRowHeight="15" x14ac:dyDescent="0.25"/>
  <cols>
    <col min="1" max="1" width="33.7109375" style="26" customWidth="1"/>
    <col min="2" max="4" width="14.7109375" style="26" customWidth="1"/>
    <col min="5" max="6" width="14.7109375" style="27" customWidth="1"/>
  </cols>
  <sheetData>
    <row r="1" spans="1:6" x14ac:dyDescent="0.25">
      <c r="A1" s="8" t="s">
        <v>68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47</v>
      </c>
      <c r="B4" s="1"/>
    </row>
    <row r="5" spans="1:6" x14ac:dyDescent="0.25">
      <c r="A5" s="1" t="s">
        <v>71</v>
      </c>
      <c r="B5" s="1"/>
    </row>
    <row r="7" spans="1:6" ht="12.9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2.9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2.95" customHeight="1" x14ac:dyDescent="0.25">
      <c r="A9" s="4" t="s">
        <v>12</v>
      </c>
      <c r="B9" s="5" t="s">
        <v>24</v>
      </c>
      <c r="C9" s="5" t="s">
        <v>41</v>
      </c>
      <c r="D9" s="5" t="s">
        <v>41</v>
      </c>
      <c r="E9" s="5" t="s">
        <v>40</v>
      </c>
      <c r="F9" s="5" t="s">
        <v>32</v>
      </c>
    </row>
    <row r="10" spans="1:6" ht="12.95" customHeight="1" x14ac:dyDescent="0.25">
      <c r="A10" s="7" t="s">
        <v>13</v>
      </c>
      <c r="B10" s="30">
        <v>19.5</v>
      </c>
      <c r="C10" s="30">
        <v>19.7</v>
      </c>
      <c r="D10" s="92">
        <v>20</v>
      </c>
      <c r="E10" s="30">
        <v>19.600000000000001</v>
      </c>
      <c r="F10" s="30">
        <v>19.7</v>
      </c>
    </row>
    <row r="11" spans="1:6" ht="12.95" customHeight="1" x14ac:dyDescent="0.25">
      <c r="A11" s="37" t="s">
        <v>14</v>
      </c>
      <c r="B11" s="17"/>
      <c r="C11" s="17"/>
      <c r="D11" s="17"/>
      <c r="E11" s="17"/>
      <c r="F11" s="17"/>
    </row>
    <row r="12" spans="1:6" ht="12.95" customHeight="1" x14ac:dyDescent="0.25">
      <c r="A12" s="38" t="s">
        <v>36</v>
      </c>
      <c r="B12" s="13">
        <v>1920</v>
      </c>
      <c r="C12" s="13">
        <v>2560</v>
      </c>
      <c r="D12" s="13">
        <v>720</v>
      </c>
      <c r="E12" s="13">
        <v>1700</v>
      </c>
      <c r="F12" s="13">
        <v>1620</v>
      </c>
    </row>
    <row r="13" spans="1:6" ht="12.95" customHeight="1" x14ac:dyDescent="0.25">
      <c r="A13" s="23" t="s">
        <v>15</v>
      </c>
      <c r="B13" s="5">
        <f>SUM(B12:B12)</f>
        <v>1920</v>
      </c>
      <c r="C13" s="5">
        <f>SUM(C12:C12)</f>
        <v>2560</v>
      </c>
      <c r="D13" s="5">
        <f>SUM(D12:D12)</f>
        <v>720</v>
      </c>
      <c r="E13" s="5">
        <f>SUM(E12:E12)</f>
        <v>1700</v>
      </c>
      <c r="F13" s="5">
        <f>SUM(F12:F12)</f>
        <v>1620</v>
      </c>
    </row>
    <row r="14" spans="1:6" ht="12.95" customHeight="1" x14ac:dyDescent="0.25">
      <c r="A14" s="14" t="s">
        <v>16</v>
      </c>
      <c r="B14" s="17"/>
      <c r="C14" s="13"/>
      <c r="D14" s="13"/>
      <c r="E14" s="13"/>
      <c r="F14" s="13"/>
    </row>
    <row r="15" spans="1:6" s="26" customFormat="1" ht="12.95" customHeight="1" x14ac:dyDescent="0.25">
      <c r="A15" s="46" t="s">
        <v>45</v>
      </c>
      <c r="B15" s="13">
        <v>20</v>
      </c>
      <c r="C15" s="13">
        <v>20</v>
      </c>
      <c r="D15" s="13">
        <v>20</v>
      </c>
      <c r="E15" s="13">
        <v>60</v>
      </c>
      <c r="F15" s="13">
        <v>120</v>
      </c>
    </row>
    <row r="16" spans="1:6" ht="12.95" customHeight="1" x14ac:dyDescent="0.25">
      <c r="A16" s="40" t="s">
        <v>25</v>
      </c>
      <c r="B16" s="13">
        <v>20</v>
      </c>
      <c r="C16" s="13">
        <v>0</v>
      </c>
      <c r="D16" s="13">
        <v>0</v>
      </c>
      <c r="E16" s="13">
        <v>60</v>
      </c>
      <c r="F16" s="13">
        <v>20</v>
      </c>
    </row>
    <row r="17" spans="1:6" ht="12.95" customHeight="1" x14ac:dyDescent="0.25">
      <c r="A17" s="40" t="s">
        <v>17</v>
      </c>
      <c r="B17" s="13">
        <v>0</v>
      </c>
      <c r="C17" s="13">
        <v>0</v>
      </c>
      <c r="D17" s="13">
        <v>0</v>
      </c>
      <c r="E17" s="13">
        <v>0</v>
      </c>
      <c r="F17" s="13">
        <v>0</v>
      </c>
    </row>
    <row r="18" spans="1:6" ht="12.95" customHeight="1" x14ac:dyDescent="0.25">
      <c r="A18" s="40" t="s">
        <v>34</v>
      </c>
      <c r="B18" s="13">
        <v>0</v>
      </c>
      <c r="C18" s="13">
        <v>0</v>
      </c>
      <c r="D18" s="13">
        <v>20</v>
      </c>
      <c r="E18" s="13">
        <v>0</v>
      </c>
      <c r="F18" s="13">
        <v>0</v>
      </c>
    </row>
    <row r="19" spans="1:6" ht="12.95" customHeight="1" x14ac:dyDescent="0.25">
      <c r="A19" s="40" t="s">
        <v>19</v>
      </c>
      <c r="B19" s="13">
        <v>20</v>
      </c>
      <c r="C19" s="13">
        <v>20</v>
      </c>
      <c r="D19" s="13">
        <v>0</v>
      </c>
      <c r="E19" s="13">
        <v>0</v>
      </c>
      <c r="F19" s="13">
        <v>120</v>
      </c>
    </row>
    <row r="20" spans="1:6" ht="12.95" customHeight="1" x14ac:dyDescent="0.25">
      <c r="A20" s="4" t="s">
        <v>20</v>
      </c>
      <c r="B20" s="19">
        <f>SUM(B15:B19)</f>
        <v>60</v>
      </c>
      <c r="C20" s="19">
        <f t="shared" ref="C20:F20" si="0">SUM(C15:C19)</f>
        <v>40</v>
      </c>
      <c r="D20" s="19">
        <f t="shared" si="0"/>
        <v>40</v>
      </c>
      <c r="E20" s="19">
        <f t="shared" si="0"/>
        <v>120</v>
      </c>
      <c r="F20" s="19">
        <f t="shared" si="0"/>
        <v>260</v>
      </c>
    </row>
    <row r="21" spans="1:6" ht="12.95" customHeight="1" x14ac:dyDescent="0.25">
      <c r="A21" s="4" t="s">
        <v>21</v>
      </c>
      <c r="B21" s="22">
        <f>SUM(B13,B20)</f>
        <v>1980</v>
      </c>
      <c r="C21" s="22">
        <f>SUM(C13,C20)</f>
        <v>2600</v>
      </c>
      <c r="D21" s="22">
        <f>SUM(D13,D20)</f>
        <v>760</v>
      </c>
      <c r="E21" s="22">
        <f>SUM(E13,E20)</f>
        <v>1820</v>
      </c>
      <c r="F21" s="19">
        <f>SUM(F13,F20)</f>
        <v>1880</v>
      </c>
    </row>
    <row r="22" spans="1:6" ht="12.95" customHeight="1" x14ac:dyDescent="0.25">
      <c r="A22" s="2" t="s">
        <v>22</v>
      </c>
      <c r="B22" s="2"/>
      <c r="C22" s="2"/>
      <c r="D22" s="2"/>
      <c r="E22" s="28"/>
      <c r="F22" s="28"/>
    </row>
    <row r="23" spans="1:6" x14ac:dyDescent="0.25">
      <c r="A23" s="27"/>
      <c r="B23" s="27"/>
      <c r="C23" s="27"/>
      <c r="D23" s="27"/>
    </row>
    <row r="24" spans="1:6" x14ac:dyDescent="0.25">
      <c r="A24" s="32"/>
      <c r="B24" s="29"/>
      <c r="C24" s="29"/>
      <c r="D24" s="29"/>
      <c r="E24" s="29"/>
      <c r="F24" s="29"/>
    </row>
    <row r="25" spans="1:6" x14ac:dyDescent="0.25">
      <c r="A25" s="33"/>
      <c r="B25" s="29"/>
      <c r="C25" s="29"/>
      <c r="D25" s="29"/>
      <c r="E25" s="29"/>
      <c r="F25" s="29"/>
    </row>
    <row r="26" spans="1:6" x14ac:dyDescent="0.25">
      <c r="A26" s="33"/>
      <c r="B26" s="29"/>
      <c r="C26" s="29"/>
      <c r="D26" s="29"/>
      <c r="E26" s="29"/>
      <c r="F26" s="29"/>
    </row>
    <row r="27" spans="1:6" x14ac:dyDescent="0.25">
      <c r="A27" s="34"/>
      <c r="B27" s="29"/>
      <c r="C27" s="29"/>
      <c r="D27" s="29"/>
      <c r="E27" s="29"/>
      <c r="F27" s="29"/>
    </row>
    <row r="28" spans="1:6" x14ac:dyDescent="0.25">
      <c r="A28" s="36"/>
      <c r="B28" s="29"/>
      <c r="C28" s="29"/>
      <c r="D28" s="29"/>
      <c r="E28" s="29"/>
      <c r="F28" s="29"/>
    </row>
    <row r="29" spans="1:6" x14ac:dyDescent="0.25">
      <c r="A29" s="36"/>
      <c r="B29" s="29"/>
      <c r="C29" s="29"/>
      <c r="D29" s="29"/>
      <c r="E29" s="29"/>
      <c r="F29" s="29"/>
    </row>
    <row r="30" spans="1:6" x14ac:dyDescent="0.25">
      <c r="A30" s="27"/>
      <c r="B30" s="29"/>
      <c r="C30" s="29"/>
      <c r="D30" s="29"/>
      <c r="E30" s="29"/>
      <c r="F30" s="29"/>
    </row>
    <row r="31" spans="1:6" x14ac:dyDescent="0.25">
      <c r="A31" s="27"/>
      <c r="B31" s="29"/>
      <c r="C31" s="29"/>
      <c r="D31" s="29"/>
      <c r="E31" s="29"/>
      <c r="F31" s="29"/>
    </row>
    <row r="32" spans="1:6" x14ac:dyDescent="0.25">
      <c r="A32" s="27"/>
      <c r="B32" s="27"/>
      <c r="C32" s="27"/>
      <c r="D32" s="27"/>
      <c r="E32" s="26"/>
      <c r="F32" s="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>
      <selection activeCell="H22" sqref="H22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</cols>
  <sheetData>
    <row r="1" spans="1:6" x14ac:dyDescent="0.25">
      <c r="A1" s="8" t="s">
        <v>69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46</v>
      </c>
      <c r="B4" s="1"/>
    </row>
    <row r="5" spans="1:6" x14ac:dyDescent="0.25">
      <c r="A5" s="1" t="s">
        <v>75</v>
      </c>
      <c r="B5" s="1"/>
    </row>
    <row r="7" spans="1:6" ht="14.1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4.1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4.1" customHeight="1" x14ac:dyDescent="0.25">
      <c r="A9" s="4" t="s">
        <v>12</v>
      </c>
      <c r="B9" s="5" t="s">
        <v>41</v>
      </c>
      <c r="C9" s="5" t="s">
        <v>24</v>
      </c>
      <c r="D9" s="5" t="s">
        <v>48</v>
      </c>
      <c r="E9" s="5" t="s">
        <v>40</v>
      </c>
      <c r="F9" s="5" t="s">
        <v>40</v>
      </c>
    </row>
    <row r="10" spans="1:6" ht="14.1" customHeight="1" x14ac:dyDescent="0.25">
      <c r="A10" s="7" t="s">
        <v>13</v>
      </c>
      <c r="B10" s="30">
        <v>20.7</v>
      </c>
      <c r="C10" s="30">
        <v>22.7</v>
      </c>
      <c r="D10" s="30">
        <v>17.8</v>
      </c>
      <c r="E10" s="30">
        <v>19.100000000000001</v>
      </c>
      <c r="F10" s="30">
        <v>18.5</v>
      </c>
    </row>
    <row r="11" spans="1:6" ht="14.1" customHeight="1" x14ac:dyDescent="0.25">
      <c r="A11" s="37" t="s">
        <v>14</v>
      </c>
      <c r="B11" s="17"/>
      <c r="C11" s="17"/>
      <c r="D11" s="17"/>
      <c r="E11" s="17"/>
      <c r="F11" s="17"/>
    </row>
    <row r="12" spans="1:6" ht="14.1" customHeight="1" x14ac:dyDescent="0.25">
      <c r="A12" s="38" t="s">
        <v>36</v>
      </c>
      <c r="B12" s="13">
        <v>0</v>
      </c>
      <c r="C12" s="13">
        <v>0</v>
      </c>
      <c r="D12" s="13">
        <v>120</v>
      </c>
      <c r="E12" s="13">
        <v>40</v>
      </c>
      <c r="F12" s="13">
        <v>0</v>
      </c>
    </row>
    <row r="13" spans="1:6" ht="14.1" customHeight="1" x14ac:dyDescent="0.25">
      <c r="A13" s="23" t="s">
        <v>15</v>
      </c>
      <c r="B13" s="5">
        <f>SUM(B12:B12)</f>
        <v>0</v>
      </c>
      <c r="C13" s="5">
        <f>SUM(C12:C12)</f>
        <v>0</v>
      </c>
      <c r="D13" s="5">
        <f>SUM(D12:D12)</f>
        <v>120</v>
      </c>
      <c r="E13" s="5">
        <f>SUM(E12:E12)</f>
        <v>40</v>
      </c>
      <c r="F13" s="5">
        <f>SUM(F12:F12)</f>
        <v>0</v>
      </c>
    </row>
    <row r="14" spans="1:6" ht="14.1" customHeight="1" x14ac:dyDescent="0.25">
      <c r="A14" s="14" t="s">
        <v>16</v>
      </c>
      <c r="B14" s="17"/>
      <c r="C14" s="13"/>
      <c r="D14" s="13"/>
      <c r="E14" s="13"/>
      <c r="F14" s="13"/>
    </row>
    <row r="15" spans="1:6" ht="14.1" customHeight="1" x14ac:dyDescent="0.25">
      <c r="A15" s="46" t="s">
        <v>49</v>
      </c>
      <c r="B15" s="13">
        <v>40</v>
      </c>
      <c r="C15" s="13">
        <v>0</v>
      </c>
      <c r="D15" s="13">
        <v>40</v>
      </c>
      <c r="E15" s="13">
        <v>0</v>
      </c>
      <c r="F15" s="13">
        <v>20</v>
      </c>
    </row>
    <row r="16" spans="1:6" ht="14.1" customHeight="1" x14ac:dyDescent="0.25">
      <c r="A16" s="40" t="s">
        <v>17</v>
      </c>
      <c r="B16" s="13">
        <v>0</v>
      </c>
      <c r="C16" s="13">
        <v>40</v>
      </c>
      <c r="D16" s="13">
        <v>0</v>
      </c>
      <c r="E16" s="13">
        <v>20</v>
      </c>
      <c r="F16" s="13">
        <v>0</v>
      </c>
    </row>
    <row r="17" spans="1:8" ht="14.1" customHeight="1" x14ac:dyDescent="0.25">
      <c r="A17" s="4" t="s">
        <v>20</v>
      </c>
      <c r="B17" s="19">
        <f>SUM(B15:B16)</f>
        <v>40</v>
      </c>
      <c r="C17" s="19">
        <f>SUM(C15:C16)</f>
        <v>40</v>
      </c>
      <c r="D17" s="19">
        <f>SUM(D15:D16)</f>
        <v>40</v>
      </c>
      <c r="E17" s="19">
        <f>SUM(E15:E16)</f>
        <v>20</v>
      </c>
      <c r="F17" s="19">
        <f>SUM(F15:F16)</f>
        <v>20</v>
      </c>
    </row>
    <row r="18" spans="1:8" ht="14.1" customHeight="1" x14ac:dyDescent="0.25">
      <c r="A18" s="4" t="s">
        <v>21</v>
      </c>
      <c r="B18" s="22">
        <f>SUM(B13,B17)</f>
        <v>40</v>
      </c>
      <c r="C18" s="22">
        <f>SUM(C13,C17)</f>
        <v>40</v>
      </c>
      <c r="D18" s="22">
        <f>SUM(D13,D17)</f>
        <v>160</v>
      </c>
      <c r="E18" s="22">
        <f>SUM(E13,E17)</f>
        <v>60</v>
      </c>
      <c r="F18" s="19">
        <f>SUM(F13,F17)</f>
        <v>20</v>
      </c>
    </row>
    <row r="19" spans="1:8" ht="14.1" customHeight="1" x14ac:dyDescent="0.25">
      <c r="A19" s="2" t="s">
        <v>22</v>
      </c>
      <c r="B19" s="2"/>
      <c r="C19" s="2"/>
      <c r="D19" s="2"/>
      <c r="E19" s="28"/>
      <c r="F19" s="28"/>
    </row>
    <row r="20" spans="1:8" x14ac:dyDescent="0.25">
      <c r="A20" s="27"/>
      <c r="B20" s="27"/>
      <c r="C20" s="27"/>
      <c r="D20" s="27"/>
    </row>
    <row r="21" spans="1:8" x14ac:dyDescent="0.25">
      <c r="A21" s="32"/>
      <c r="B21" s="29"/>
      <c r="C21" s="29"/>
      <c r="D21" s="29"/>
      <c r="E21" s="29"/>
      <c r="F21" s="29"/>
    </row>
    <row r="22" spans="1:8" x14ac:dyDescent="0.25">
      <c r="A22" s="33"/>
      <c r="B22" s="29"/>
      <c r="C22" s="29"/>
      <c r="D22" s="29"/>
      <c r="E22" s="29"/>
      <c r="F22" s="29"/>
      <c r="G22" s="27"/>
      <c r="H22" s="27"/>
    </row>
    <row r="23" spans="1:8" x14ac:dyDescent="0.25">
      <c r="A23" s="33"/>
      <c r="B23" s="29"/>
      <c r="C23" s="29"/>
      <c r="D23" s="29"/>
      <c r="E23" s="29"/>
      <c r="F23" s="29"/>
      <c r="G23" s="27"/>
      <c r="H23" s="27"/>
    </row>
    <row r="24" spans="1:8" x14ac:dyDescent="0.25">
      <c r="A24" s="34"/>
      <c r="B24" s="29"/>
      <c r="C24" s="29"/>
      <c r="D24" s="29"/>
      <c r="E24" s="29"/>
      <c r="F24" s="29"/>
      <c r="G24" s="27"/>
      <c r="H24" s="27"/>
    </row>
    <row r="25" spans="1:8" x14ac:dyDescent="0.25">
      <c r="A25" s="36"/>
      <c r="B25" s="29"/>
      <c r="C25" s="29"/>
      <c r="D25" s="29"/>
      <c r="E25" s="29"/>
      <c r="F25" s="29"/>
      <c r="G25" s="27"/>
      <c r="H25" s="27"/>
    </row>
    <row r="26" spans="1:8" x14ac:dyDescent="0.25">
      <c r="A26" s="36"/>
      <c r="B26" s="29"/>
      <c r="C26" s="29"/>
      <c r="D26" s="29"/>
      <c r="E26" s="29"/>
      <c r="F26" s="29"/>
      <c r="G26" s="27"/>
      <c r="H26" s="27"/>
    </row>
    <row r="27" spans="1:8" x14ac:dyDescent="0.25">
      <c r="A27" s="27"/>
      <c r="B27" s="29"/>
      <c r="C27" s="29"/>
      <c r="D27" s="29"/>
      <c r="E27" s="29"/>
      <c r="F27" s="29"/>
    </row>
    <row r="28" spans="1:8" x14ac:dyDescent="0.25">
      <c r="A28" s="27"/>
      <c r="B28" s="29"/>
      <c r="C28" s="29"/>
      <c r="D28" s="29"/>
      <c r="E28" s="29"/>
      <c r="F28" s="29"/>
    </row>
    <row r="29" spans="1:8" x14ac:dyDescent="0.25">
      <c r="A29" s="27"/>
      <c r="B29" s="27"/>
      <c r="C29" s="27"/>
      <c r="D29" s="27"/>
      <c r="E29" s="26"/>
      <c r="F29" s="2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showGridLines="0" workbookViewId="0">
      <selection activeCell="I27" sqref="I27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</cols>
  <sheetData>
    <row r="1" spans="1:6" x14ac:dyDescent="0.25">
      <c r="A1" s="8" t="s">
        <v>76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50</v>
      </c>
      <c r="B4" s="1"/>
    </row>
    <row r="5" spans="1:6" x14ac:dyDescent="0.25">
      <c r="A5" s="1" t="s">
        <v>70</v>
      </c>
      <c r="B5" s="1"/>
    </row>
    <row r="7" spans="1:6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ht="13.5" customHeight="1" x14ac:dyDescent="0.25">
      <c r="A9" s="4" t="s">
        <v>12</v>
      </c>
      <c r="B9" s="5" t="s">
        <v>48</v>
      </c>
      <c r="C9" s="5" t="s">
        <v>41</v>
      </c>
      <c r="D9" s="5" t="s">
        <v>48</v>
      </c>
      <c r="E9" s="5" t="s">
        <v>51</v>
      </c>
      <c r="F9" s="5" t="s">
        <v>40</v>
      </c>
    </row>
    <row r="10" spans="1:6" ht="13.5" customHeight="1" x14ac:dyDescent="0.25">
      <c r="A10" s="7" t="s">
        <v>13</v>
      </c>
      <c r="B10" s="30">
        <v>18.5</v>
      </c>
      <c r="C10" s="30">
        <v>18.8</v>
      </c>
      <c r="D10" s="92">
        <v>19</v>
      </c>
      <c r="E10" s="30">
        <v>18.5</v>
      </c>
      <c r="F10" s="30">
        <v>17.8</v>
      </c>
    </row>
    <row r="11" spans="1:6" ht="13.5" customHeight="1" x14ac:dyDescent="0.25">
      <c r="A11" s="37" t="s">
        <v>14</v>
      </c>
      <c r="B11" s="17"/>
      <c r="C11" s="17"/>
      <c r="D11" s="17"/>
      <c r="E11" s="17"/>
      <c r="F11" s="17"/>
    </row>
    <row r="12" spans="1:6" ht="13.5" customHeight="1" x14ac:dyDescent="0.25">
      <c r="A12" s="38" t="s">
        <v>36</v>
      </c>
      <c r="B12" s="13">
        <v>780</v>
      </c>
      <c r="C12" s="13">
        <v>40</v>
      </c>
      <c r="D12" s="13">
        <v>3240</v>
      </c>
      <c r="E12" s="13">
        <v>700</v>
      </c>
      <c r="F12" s="13">
        <v>840</v>
      </c>
    </row>
    <row r="13" spans="1:6" ht="13.5" customHeight="1" x14ac:dyDescent="0.25">
      <c r="A13" s="23" t="s">
        <v>15</v>
      </c>
      <c r="B13" s="5">
        <f>SUM(B12:B12)</f>
        <v>780</v>
      </c>
      <c r="C13" s="5">
        <f>SUM(C12:C12)</f>
        <v>40</v>
      </c>
      <c r="D13" s="5">
        <f>SUM(D12:D12)</f>
        <v>3240</v>
      </c>
      <c r="E13" s="5">
        <f>SUM(E12:E12)</f>
        <v>700</v>
      </c>
      <c r="F13" s="5">
        <f>SUM(F12:F12)</f>
        <v>840</v>
      </c>
    </row>
    <row r="14" spans="1:6" ht="13.5" customHeight="1" x14ac:dyDescent="0.25">
      <c r="A14" s="14" t="s">
        <v>16</v>
      </c>
      <c r="B14" s="17"/>
      <c r="C14" s="13"/>
      <c r="D14" s="13"/>
      <c r="E14" s="13"/>
      <c r="F14" s="13"/>
    </row>
    <row r="15" spans="1:6" ht="13.5" customHeight="1" x14ac:dyDescent="0.25">
      <c r="A15" s="46" t="s">
        <v>49</v>
      </c>
      <c r="B15" s="13">
        <v>20</v>
      </c>
      <c r="C15" s="13">
        <v>0</v>
      </c>
      <c r="D15" s="13">
        <v>0</v>
      </c>
      <c r="E15" s="13">
        <v>20</v>
      </c>
      <c r="F15" s="13">
        <v>0</v>
      </c>
    </row>
    <row r="16" spans="1:6" s="26" customFormat="1" ht="13.5" customHeight="1" x14ac:dyDescent="0.25">
      <c r="A16" s="46" t="s">
        <v>18</v>
      </c>
      <c r="B16" s="13">
        <v>20</v>
      </c>
      <c r="C16" s="13">
        <v>0</v>
      </c>
      <c r="D16" s="13">
        <v>0</v>
      </c>
      <c r="E16" s="13">
        <v>0</v>
      </c>
      <c r="F16" s="13">
        <v>0</v>
      </c>
    </row>
    <row r="17" spans="1:6" ht="13.5" customHeight="1" x14ac:dyDescent="0.25">
      <c r="A17" s="40" t="s">
        <v>52</v>
      </c>
      <c r="B17" s="13">
        <v>60</v>
      </c>
      <c r="C17" s="13">
        <v>40</v>
      </c>
      <c r="D17" s="13">
        <v>20</v>
      </c>
      <c r="E17" s="13">
        <v>0</v>
      </c>
      <c r="F17" s="13">
        <v>20</v>
      </c>
    </row>
    <row r="18" spans="1:6" ht="13.5" customHeight="1" x14ac:dyDescent="0.25">
      <c r="A18" s="4" t="s">
        <v>20</v>
      </c>
      <c r="B18" s="19">
        <f>SUM(B15:B17)</f>
        <v>100</v>
      </c>
      <c r="C18" s="19">
        <f>SUM(C15:C17)</f>
        <v>40</v>
      </c>
      <c r="D18" s="19">
        <f>SUM(D15:D17)</f>
        <v>20</v>
      </c>
      <c r="E18" s="19">
        <f>SUM(E15:E17)</f>
        <v>20</v>
      </c>
      <c r="F18" s="19">
        <f>SUM(F15:F17)</f>
        <v>20</v>
      </c>
    </row>
    <row r="19" spans="1:6" ht="13.5" customHeight="1" x14ac:dyDescent="0.25">
      <c r="A19" s="4" t="s">
        <v>21</v>
      </c>
      <c r="B19" s="22">
        <f>SUM(B13,B18)</f>
        <v>880</v>
      </c>
      <c r="C19" s="22">
        <f>SUM(C13,C18)</f>
        <v>80</v>
      </c>
      <c r="D19" s="22">
        <f>SUM(D13,D18)</f>
        <v>3260</v>
      </c>
      <c r="E19" s="22">
        <f>SUM(E13,E18)</f>
        <v>720</v>
      </c>
      <c r="F19" s="19">
        <f>SUM(F13,F18)</f>
        <v>860</v>
      </c>
    </row>
    <row r="20" spans="1:6" ht="13.5" customHeight="1" x14ac:dyDescent="0.25">
      <c r="A20" s="2" t="s">
        <v>22</v>
      </c>
      <c r="B20" s="2"/>
      <c r="C20" s="2"/>
      <c r="D20" s="2"/>
      <c r="E20" s="28"/>
      <c r="F20" s="28"/>
    </row>
    <row r="21" spans="1:6" x14ac:dyDescent="0.25">
      <c r="A21" s="27"/>
      <c r="B21" s="27"/>
      <c r="C21" s="27"/>
      <c r="D21" s="27"/>
    </row>
    <row r="22" spans="1:6" x14ac:dyDescent="0.25">
      <c r="A22" s="32"/>
      <c r="B22" s="29"/>
      <c r="C22" s="29"/>
      <c r="D22" s="29"/>
      <c r="E22" s="29"/>
      <c r="F22" s="29"/>
    </row>
    <row r="23" spans="1:6" x14ac:dyDescent="0.25">
      <c r="A23" s="33"/>
      <c r="B23" s="29"/>
      <c r="C23" s="29"/>
      <c r="D23" s="29"/>
      <c r="E23" s="29"/>
      <c r="F23" s="29"/>
    </row>
    <row r="24" spans="1:6" x14ac:dyDescent="0.25">
      <c r="A24" s="33"/>
      <c r="B24" s="29"/>
      <c r="C24" s="29"/>
      <c r="D24" s="29"/>
      <c r="E24" s="29"/>
      <c r="F24" s="29"/>
    </row>
    <row r="25" spans="1:6" x14ac:dyDescent="0.25">
      <c r="A25" s="34"/>
      <c r="B25" s="29"/>
      <c r="C25" s="29"/>
      <c r="D25" s="29"/>
      <c r="E25" s="29"/>
      <c r="F25" s="29"/>
    </row>
    <row r="26" spans="1:6" x14ac:dyDescent="0.25">
      <c r="A26" s="36"/>
      <c r="B26" s="29"/>
      <c r="C26" s="29"/>
      <c r="D26" s="29"/>
      <c r="E26" s="29"/>
      <c r="F26" s="29"/>
    </row>
    <row r="27" spans="1:6" x14ac:dyDescent="0.25">
      <c r="A27" s="36"/>
      <c r="B27" s="29"/>
      <c r="C27" s="29"/>
      <c r="D27" s="29"/>
      <c r="E27" s="29"/>
      <c r="F27" s="29"/>
    </row>
    <row r="28" spans="1:6" x14ac:dyDescent="0.25">
      <c r="A28" s="27"/>
      <c r="B28" s="29"/>
      <c r="C28" s="29"/>
      <c r="D28" s="29"/>
      <c r="E28" s="29"/>
      <c r="F28" s="29"/>
    </row>
    <row r="29" spans="1:6" x14ac:dyDescent="0.25">
      <c r="A29" s="27"/>
      <c r="B29" s="29"/>
      <c r="C29" s="29"/>
      <c r="D29" s="29"/>
      <c r="E29" s="29"/>
      <c r="F29" s="29"/>
    </row>
    <row r="30" spans="1:6" x14ac:dyDescent="0.25">
      <c r="A30" s="27"/>
      <c r="B30" s="27"/>
      <c r="C30" s="27"/>
      <c r="D30" s="27"/>
      <c r="E30" s="26"/>
      <c r="F30" s="2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E29" sqref="E29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16384" width="11.42578125" style="26"/>
  </cols>
  <sheetData>
    <row r="1" spans="1:6" x14ac:dyDescent="0.25">
      <c r="A1" s="8" t="s">
        <v>77</v>
      </c>
    </row>
    <row r="2" spans="1:6" x14ac:dyDescent="0.25">
      <c r="A2" s="1"/>
    </row>
    <row r="3" spans="1:6" x14ac:dyDescent="0.25">
      <c r="A3" s="1" t="s">
        <v>96</v>
      </c>
    </row>
    <row r="4" spans="1:6" x14ac:dyDescent="0.25">
      <c r="A4" s="10" t="s">
        <v>53</v>
      </c>
      <c r="B4" s="1"/>
    </row>
    <row r="5" spans="1:6" x14ac:dyDescent="0.25">
      <c r="A5" s="1" t="s">
        <v>79</v>
      </c>
      <c r="B5" s="1"/>
    </row>
    <row r="7" spans="1:6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</row>
    <row r="8" spans="1:6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</row>
    <row r="9" spans="1:6" x14ac:dyDescent="0.25">
      <c r="A9" s="4" t="s">
        <v>12</v>
      </c>
      <c r="B9" s="5" t="s">
        <v>107</v>
      </c>
      <c r="C9" s="5" t="s">
        <v>41</v>
      </c>
      <c r="D9" s="5" t="s">
        <v>106</v>
      </c>
      <c r="E9" s="5" t="s">
        <v>105</v>
      </c>
      <c r="F9" s="5" t="s">
        <v>40</v>
      </c>
    </row>
    <row r="10" spans="1:6" x14ac:dyDescent="0.25">
      <c r="A10" s="7" t="s">
        <v>13</v>
      </c>
      <c r="B10" s="30">
        <v>17.7</v>
      </c>
      <c r="C10" s="30">
        <v>17.100000000000001</v>
      </c>
      <c r="D10" s="30">
        <v>17.399999999999999</v>
      </c>
      <c r="E10" s="92">
        <v>17</v>
      </c>
      <c r="F10" s="30">
        <v>16.899999999999999</v>
      </c>
    </row>
    <row r="11" spans="1:6" x14ac:dyDescent="0.25">
      <c r="A11" s="37" t="s">
        <v>14</v>
      </c>
      <c r="B11" s="17"/>
      <c r="C11" s="17"/>
      <c r="D11" s="17"/>
      <c r="E11" s="17"/>
      <c r="F11" s="17"/>
    </row>
    <row r="12" spans="1:6" x14ac:dyDescent="0.25">
      <c r="A12" s="38" t="s">
        <v>36</v>
      </c>
      <c r="B12" s="13">
        <v>360</v>
      </c>
      <c r="C12" s="13">
        <v>520</v>
      </c>
      <c r="D12" s="13">
        <v>360</v>
      </c>
      <c r="E12" s="13">
        <v>6760</v>
      </c>
      <c r="F12" s="13">
        <v>6080</v>
      </c>
    </row>
    <row r="13" spans="1:6" x14ac:dyDescent="0.25">
      <c r="A13" s="23" t="s">
        <v>15</v>
      </c>
      <c r="B13" s="5">
        <f>SUM(B12:B12)</f>
        <v>360</v>
      </c>
      <c r="C13" s="5">
        <f>SUM(C12:C12)</f>
        <v>520</v>
      </c>
      <c r="D13" s="5">
        <f>SUM(D12:D12)</f>
        <v>360</v>
      </c>
      <c r="E13" s="5">
        <f>SUM(E12:E12)</f>
        <v>6760</v>
      </c>
      <c r="F13" s="5">
        <f>SUM(F12:F12)</f>
        <v>6080</v>
      </c>
    </row>
    <row r="14" spans="1:6" x14ac:dyDescent="0.25">
      <c r="A14" s="14" t="s">
        <v>16</v>
      </c>
      <c r="B14" s="17"/>
      <c r="C14" s="13"/>
      <c r="D14" s="13"/>
      <c r="E14" s="13"/>
      <c r="F14" s="13"/>
    </row>
    <row r="15" spans="1:6" x14ac:dyDescent="0.25">
      <c r="A15" s="46" t="s">
        <v>45</v>
      </c>
      <c r="B15" s="13">
        <v>20</v>
      </c>
      <c r="C15" s="13">
        <v>40</v>
      </c>
      <c r="D15" s="13">
        <v>20</v>
      </c>
      <c r="E15" s="13">
        <v>40</v>
      </c>
      <c r="F15" s="13">
        <v>0</v>
      </c>
    </row>
    <row r="16" spans="1:6" x14ac:dyDescent="0.25">
      <c r="A16" s="46" t="s">
        <v>49</v>
      </c>
      <c r="B16" s="13">
        <v>0</v>
      </c>
      <c r="C16" s="13">
        <v>0</v>
      </c>
      <c r="D16" s="13">
        <v>40</v>
      </c>
      <c r="E16" s="13">
        <v>0</v>
      </c>
      <c r="F16" s="13">
        <v>0</v>
      </c>
    </row>
    <row r="17" spans="1:8" x14ac:dyDescent="0.25">
      <c r="A17" s="46" t="s">
        <v>25</v>
      </c>
      <c r="B17" s="13">
        <v>20</v>
      </c>
      <c r="C17" s="13">
        <v>0</v>
      </c>
      <c r="D17" s="13">
        <v>0</v>
      </c>
      <c r="E17" s="13">
        <v>20</v>
      </c>
      <c r="F17" s="13">
        <v>0</v>
      </c>
    </row>
    <row r="18" spans="1:8" x14ac:dyDescent="0.25">
      <c r="A18" s="40" t="s">
        <v>44</v>
      </c>
      <c r="B18" s="13">
        <v>0</v>
      </c>
      <c r="C18" s="13">
        <v>0</v>
      </c>
      <c r="D18" s="13">
        <v>0</v>
      </c>
      <c r="E18" s="13">
        <v>0</v>
      </c>
      <c r="F18" s="13">
        <v>20</v>
      </c>
    </row>
    <row r="19" spans="1:8" ht="14.1" customHeight="1" x14ac:dyDescent="0.25">
      <c r="A19" s="4" t="s">
        <v>20</v>
      </c>
      <c r="B19" s="19">
        <f>SUM(B15:B18)</f>
        <v>40</v>
      </c>
      <c r="C19" s="19">
        <f>SUM(C15:C18)</f>
        <v>40</v>
      </c>
      <c r="D19" s="19">
        <f>SUM(D15:D18)</f>
        <v>60</v>
      </c>
      <c r="E19" s="19">
        <f>SUM(E15:E18)</f>
        <v>60</v>
      </c>
      <c r="F19" s="19">
        <f>SUM(F15:F18)</f>
        <v>20</v>
      </c>
    </row>
    <row r="20" spans="1:8" ht="14.1" customHeight="1" x14ac:dyDescent="0.25">
      <c r="A20" s="4" t="s">
        <v>21</v>
      </c>
      <c r="B20" s="22">
        <f>SUM(B13,B19)</f>
        <v>400</v>
      </c>
      <c r="C20" s="22">
        <f>SUM(C13,C19)</f>
        <v>560</v>
      </c>
      <c r="D20" s="22">
        <f>SUM(D13,D19)</f>
        <v>420</v>
      </c>
      <c r="E20" s="22">
        <f>SUM(E13,E19)</f>
        <v>6820</v>
      </c>
      <c r="F20" s="19">
        <f>SUM(F13,F19)</f>
        <v>6100</v>
      </c>
    </row>
    <row r="21" spans="1:8" ht="14.1" customHeight="1" x14ac:dyDescent="0.25">
      <c r="A21" s="2" t="s">
        <v>22</v>
      </c>
      <c r="B21" s="2"/>
      <c r="C21" s="2"/>
      <c r="D21" s="2"/>
      <c r="E21" s="28"/>
      <c r="F21" s="28"/>
    </row>
    <row r="22" spans="1:8" x14ac:dyDescent="0.25">
      <c r="A22" s="27"/>
      <c r="B22" s="27"/>
      <c r="C22" s="27"/>
      <c r="D22" s="27"/>
    </row>
    <row r="23" spans="1:8" x14ac:dyDescent="0.25">
      <c r="A23" s="32"/>
      <c r="B23" s="29"/>
      <c r="C23" s="29"/>
      <c r="D23" s="29"/>
      <c r="E23" s="29"/>
      <c r="F23" s="29"/>
    </row>
    <row r="24" spans="1:8" x14ac:dyDescent="0.25">
      <c r="A24" s="33"/>
      <c r="B24" s="29"/>
      <c r="C24" s="29"/>
      <c r="D24" s="29"/>
      <c r="E24" s="29"/>
      <c r="F24" s="29"/>
      <c r="G24" s="27"/>
      <c r="H24" s="27"/>
    </row>
    <row r="25" spans="1:8" x14ac:dyDescent="0.25">
      <c r="A25" s="33"/>
      <c r="B25" s="29"/>
      <c r="C25" s="29"/>
      <c r="D25" s="29"/>
      <c r="E25" s="29"/>
      <c r="F25" s="29"/>
      <c r="G25" s="27"/>
      <c r="H25" s="27"/>
    </row>
    <row r="26" spans="1:8" x14ac:dyDescent="0.25">
      <c r="A26" s="34"/>
      <c r="B26" s="29"/>
      <c r="C26" s="29"/>
      <c r="D26" s="29"/>
      <c r="E26" s="29"/>
      <c r="F26" s="29"/>
      <c r="G26" s="27"/>
      <c r="H26" s="27"/>
    </row>
    <row r="27" spans="1:8" x14ac:dyDescent="0.25">
      <c r="A27" s="36"/>
      <c r="B27" s="29"/>
      <c r="C27" s="29"/>
      <c r="D27" s="29"/>
      <c r="E27" s="29"/>
      <c r="F27" s="29"/>
      <c r="G27" s="27"/>
      <c r="H27" s="27"/>
    </row>
    <row r="28" spans="1:8" x14ac:dyDescent="0.25">
      <c r="A28" s="36"/>
      <c r="B28" s="29"/>
      <c r="C28" s="29"/>
      <c r="D28" s="29"/>
      <c r="E28" s="29"/>
      <c r="F28" s="29"/>
      <c r="G28" s="27"/>
      <c r="H28" s="27"/>
    </row>
    <row r="29" spans="1:8" x14ac:dyDescent="0.25">
      <c r="A29" s="27"/>
      <c r="B29" s="29"/>
      <c r="C29" s="29"/>
      <c r="D29" s="29"/>
      <c r="E29" s="29"/>
      <c r="F29" s="29"/>
    </row>
    <row r="30" spans="1:8" x14ac:dyDescent="0.25">
      <c r="A30" s="27"/>
      <c r="B30" s="29"/>
      <c r="C30" s="29"/>
      <c r="D30" s="29"/>
      <c r="E30" s="29"/>
      <c r="F30" s="29"/>
    </row>
    <row r="31" spans="1:8" x14ac:dyDescent="0.25">
      <c r="A31" s="27"/>
      <c r="B31" s="27"/>
      <c r="C31" s="27"/>
      <c r="D31" s="27"/>
      <c r="E31" s="26"/>
      <c r="F31" s="2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workbookViewId="0">
      <selection activeCell="F31" sqref="F31"/>
    </sheetView>
  </sheetViews>
  <sheetFormatPr baseColWidth="10" defaultRowHeight="15" x14ac:dyDescent="0.25"/>
  <cols>
    <col min="1" max="1" width="32.7109375" style="26" customWidth="1"/>
    <col min="2" max="2" width="17.28515625" style="26" customWidth="1"/>
    <col min="3" max="4" width="17.140625" style="26" customWidth="1"/>
    <col min="5" max="5" width="17.140625" style="27" customWidth="1"/>
    <col min="6" max="16384" width="11.42578125" style="26"/>
  </cols>
  <sheetData>
    <row r="1" spans="1:5" x14ac:dyDescent="0.25">
      <c r="A1" s="8" t="s">
        <v>78</v>
      </c>
    </row>
    <row r="2" spans="1:5" x14ac:dyDescent="0.25">
      <c r="A2" s="1"/>
    </row>
    <row r="3" spans="1:5" x14ac:dyDescent="0.25">
      <c r="A3" s="1" t="s">
        <v>96</v>
      </c>
    </row>
    <row r="4" spans="1:5" x14ac:dyDescent="0.25">
      <c r="A4" s="10" t="s">
        <v>55</v>
      </c>
      <c r="B4" s="1"/>
    </row>
    <row r="5" spans="1:5" x14ac:dyDescent="0.25">
      <c r="A5" s="1" t="s">
        <v>81</v>
      </c>
      <c r="B5" s="1"/>
    </row>
    <row r="7" spans="1:5" x14ac:dyDescent="0.25">
      <c r="A7" s="4" t="s">
        <v>0</v>
      </c>
      <c r="B7" s="5" t="s">
        <v>29</v>
      </c>
      <c r="C7" s="15" t="s">
        <v>3</v>
      </c>
      <c r="D7" s="5" t="s">
        <v>4</v>
      </c>
      <c r="E7" s="11" t="s">
        <v>5</v>
      </c>
    </row>
    <row r="8" spans="1:5" x14ac:dyDescent="0.25">
      <c r="A8" s="6" t="s">
        <v>6</v>
      </c>
      <c r="B8" s="3" t="s">
        <v>27</v>
      </c>
      <c r="C8" s="16" t="s">
        <v>9</v>
      </c>
      <c r="D8" s="3" t="s">
        <v>10</v>
      </c>
      <c r="E8" s="12" t="s">
        <v>11</v>
      </c>
    </row>
    <row r="9" spans="1:5" x14ac:dyDescent="0.25">
      <c r="A9" s="4" t="s">
        <v>12</v>
      </c>
      <c r="B9" s="5" t="s">
        <v>56</v>
      </c>
      <c r="C9" s="5" t="s">
        <v>26</v>
      </c>
      <c r="D9" s="5" t="s">
        <v>26</v>
      </c>
      <c r="E9" s="5" t="s">
        <v>104</v>
      </c>
    </row>
    <row r="10" spans="1:5" x14ac:dyDescent="0.25">
      <c r="A10" s="4" t="s">
        <v>13</v>
      </c>
      <c r="B10" s="30">
        <v>17.600000000000001</v>
      </c>
      <c r="C10" s="20">
        <v>17.7</v>
      </c>
      <c r="D10" s="30">
        <v>17.399999999999999</v>
      </c>
      <c r="E10" s="21">
        <v>17.5</v>
      </c>
    </row>
    <row r="11" spans="1:5" x14ac:dyDescent="0.25">
      <c r="A11" s="14" t="s">
        <v>16</v>
      </c>
      <c r="B11" s="17"/>
      <c r="C11" s="13"/>
      <c r="D11" s="13"/>
      <c r="E11" s="13"/>
    </row>
    <row r="12" spans="1:5" x14ac:dyDescent="0.25">
      <c r="A12" s="46" t="s">
        <v>25</v>
      </c>
      <c r="B12" s="13">
        <v>0</v>
      </c>
      <c r="C12" s="13">
        <v>0</v>
      </c>
      <c r="D12" s="13">
        <v>20</v>
      </c>
      <c r="E12" s="13">
        <v>0</v>
      </c>
    </row>
    <row r="13" spans="1:5" x14ac:dyDescent="0.25">
      <c r="A13" s="40" t="s">
        <v>18</v>
      </c>
      <c r="B13" s="13">
        <v>0</v>
      </c>
      <c r="C13" s="13">
        <v>40</v>
      </c>
      <c r="D13" s="13">
        <v>20</v>
      </c>
      <c r="E13" s="13">
        <v>20</v>
      </c>
    </row>
    <row r="14" spans="1:5" ht="14.1" customHeight="1" x14ac:dyDescent="0.25">
      <c r="A14" s="4" t="s">
        <v>20</v>
      </c>
      <c r="B14" s="19">
        <f>SUM(B12:B13)</f>
        <v>0</v>
      </c>
      <c r="C14" s="19">
        <f>SUM(C12:C13)</f>
        <v>40</v>
      </c>
      <c r="D14" s="19">
        <f>SUM(D12:D13)</f>
        <v>40</v>
      </c>
      <c r="E14" s="19">
        <f>SUM(E12:E13)</f>
        <v>20</v>
      </c>
    </row>
    <row r="15" spans="1:5" ht="14.1" customHeight="1" x14ac:dyDescent="0.25">
      <c r="A15" s="4" t="s">
        <v>21</v>
      </c>
      <c r="B15" s="19">
        <f>SUM(B14)</f>
        <v>0</v>
      </c>
      <c r="C15" s="19">
        <f t="shared" ref="C15:E15" si="0">SUM(C14)</f>
        <v>40</v>
      </c>
      <c r="D15" s="19">
        <f t="shared" si="0"/>
        <v>40</v>
      </c>
      <c r="E15" s="19">
        <f t="shared" si="0"/>
        <v>20</v>
      </c>
    </row>
    <row r="16" spans="1:5" ht="14.1" customHeight="1" x14ac:dyDescent="0.25">
      <c r="A16" s="2" t="s">
        <v>22</v>
      </c>
      <c r="B16" s="2"/>
      <c r="C16" s="2"/>
      <c r="D16" s="2"/>
      <c r="E16" s="28"/>
    </row>
    <row r="17" spans="1:7" x14ac:dyDescent="0.25">
      <c r="A17" s="27"/>
      <c r="B17" s="27"/>
      <c r="C17" s="27"/>
      <c r="D17" s="27"/>
    </row>
    <row r="18" spans="1:7" x14ac:dyDescent="0.25">
      <c r="A18" s="32"/>
      <c r="B18" s="29"/>
      <c r="C18" s="29"/>
      <c r="D18" s="29"/>
      <c r="E18" s="29"/>
    </row>
    <row r="19" spans="1:7" x14ac:dyDescent="0.25">
      <c r="A19" s="33"/>
      <c r="B19" s="29"/>
      <c r="C19" s="29"/>
      <c r="D19" s="29"/>
      <c r="E19" s="29"/>
      <c r="F19" s="27"/>
      <c r="G19" s="27"/>
    </row>
    <row r="20" spans="1:7" x14ac:dyDescent="0.25">
      <c r="A20" s="33"/>
      <c r="B20" s="29"/>
      <c r="C20" s="29"/>
      <c r="D20" s="29"/>
      <c r="E20" s="29"/>
      <c r="F20" s="27"/>
      <c r="G20" s="27"/>
    </row>
    <row r="21" spans="1:7" x14ac:dyDescent="0.25">
      <c r="A21" s="34"/>
      <c r="B21" s="29"/>
      <c r="C21" s="29"/>
      <c r="D21" s="29"/>
      <c r="E21" s="29"/>
      <c r="F21" s="27"/>
      <c r="G21" s="27"/>
    </row>
    <row r="22" spans="1:7" x14ac:dyDescent="0.25">
      <c r="A22" s="36"/>
      <c r="B22" s="29"/>
      <c r="C22" s="29"/>
      <c r="D22" s="29"/>
      <c r="E22" s="29"/>
      <c r="F22" s="27"/>
      <c r="G22" s="27"/>
    </row>
    <row r="23" spans="1:7" x14ac:dyDescent="0.25">
      <c r="A23" s="36"/>
      <c r="B23" s="29"/>
      <c r="C23" s="29"/>
      <c r="D23" s="29"/>
      <c r="E23" s="29"/>
      <c r="F23" s="27"/>
      <c r="G23" s="27"/>
    </row>
    <row r="24" spans="1:7" x14ac:dyDescent="0.25">
      <c r="A24" s="27"/>
      <c r="B24" s="29"/>
      <c r="C24" s="29"/>
      <c r="D24" s="29"/>
      <c r="E24" s="29"/>
    </row>
    <row r="25" spans="1:7" x14ac:dyDescent="0.25">
      <c r="A25" s="27"/>
      <c r="B25" s="29"/>
      <c r="C25" s="29"/>
      <c r="D25" s="29"/>
      <c r="E25" s="29"/>
    </row>
    <row r="26" spans="1:7" x14ac:dyDescent="0.25">
      <c r="A26" s="27"/>
      <c r="B26" s="27"/>
      <c r="C26" s="27"/>
      <c r="D26" s="27"/>
      <c r="E26" s="2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activeCell="I30" sqref="I30"/>
    </sheetView>
  </sheetViews>
  <sheetFormatPr baseColWidth="10" defaultRowHeight="15" x14ac:dyDescent="0.25"/>
  <cols>
    <col min="1" max="1" width="32.7109375" style="26" customWidth="1"/>
    <col min="2" max="4" width="15.7109375" style="26" customWidth="1"/>
    <col min="5" max="6" width="15.7109375" style="27" customWidth="1"/>
    <col min="7" max="7" width="15.7109375" style="26" customWidth="1"/>
    <col min="8" max="16384" width="11.42578125" style="26"/>
  </cols>
  <sheetData>
    <row r="1" spans="1:7" x14ac:dyDescent="0.25">
      <c r="A1" s="8" t="s">
        <v>98</v>
      </c>
    </row>
    <row r="2" spans="1:7" x14ac:dyDescent="0.25">
      <c r="A2" s="1"/>
    </row>
    <row r="3" spans="1:7" x14ac:dyDescent="0.25">
      <c r="A3" s="1" t="s">
        <v>96</v>
      </c>
    </row>
    <row r="4" spans="1:7" x14ac:dyDescent="0.25">
      <c r="A4" s="10" t="s">
        <v>57</v>
      </c>
      <c r="B4" s="1"/>
    </row>
    <row r="5" spans="1:7" x14ac:dyDescent="0.25">
      <c r="A5" s="1" t="s">
        <v>80</v>
      </c>
      <c r="B5" s="1"/>
    </row>
    <row r="7" spans="1:7" ht="13.5" customHeight="1" x14ac:dyDescent="0.25">
      <c r="A7" s="4" t="s">
        <v>0</v>
      </c>
      <c r="B7" s="5" t="s">
        <v>30</v>
      </c>
      <c r="C7" s="5" t="s">
        <v>1</v>
      </c>
      <c r="D7" s="5" t="s">
        <v>2</v>
      </c>
      <c r="E7" s="5" t="s">
        <v>3</v>
      </c>
      <c r="F7" s="5" t="s">
        <v>4</v>
      </c>
      <c r="G7" s="5" t="s">
        <v>5</v>
      </c>
    </row>
    <row r="8" spans="1:7" ht="13.5" customHeight="1" x14ac:dyDescent="0.25">
      <c r="A8" s="6" t="s">
        <v>6</v>
      </c>
      <c r="B8" s="39" t="s">
        <v>28</v>
      </c>
      <c r="C8" s="3" t="s">
        <v>7</v>
      </c>
      <c r="D8" s="3" t="s">
        <v>8</v>
      </c>
      <c r="E8" s="39" t="s">
        <v>9</v>
      </c>
      <c r="F8" s="3" t="s">
        <v>10</v>
      </c>
      <c r="G8" s="3" t="s">
        <v>11</v>
      </c>
    </row>
    <row r="9" spans="1:7" ht="13.5" customHeight="1" x14ac:dyDescent="0.25">
      <c r="A9" s="4" t="s">
        <v>12</v>
      </c>
      <c r="B9" s="5" t="s">
        <v>41</v>
      </c>
      <c r="C9" s="5" t="s">
        <v>24</v>
      </c>
      <c r="D9" s="5" t="s">
        <v>24</v>
      </c>
      <c r="E9" s="5" t="s">
        <v>51</v>
      </c>
      <c r="F9" s="5" t="s">
        <v>40</v>
      </c>
      <c r="G9" s="5" t="s">
        <v>42</v>
      </c>
    </row>
    <row r="10" spans="1:7" ht="13.5" customHeight="1" x14ac:dyDescent="0.25">
      <c r="A10" s="7" t="s">
        <v>13</v>
      </c>
      <c r="B10" s="30">
        <v>16.600000000000001</v>
      </c>
      <c r="C10" s="30">
        <v>16.600000000000001</v>
      </c>
      <c r="D10" s="30">
        <v>16.899999999999999</v>
      </c>
      <c r="E10" s="30">
        <v>16.5</v>
      </c>
      <c r="F10" s="30">
        <v>16.2</v>
      </c>
      <c r="G10" s="51" t="s">
        <v>103</v>
      </c>
    </row>
    <row r="11" spans="1:7" ht="13.5" customHeight="1" x14ac:dyDescent="0.25">
      <c r="A11" s="37" t="s">
        <v>14</v>
      </c>
      <c r="B11" s="49"/>
      <c r="C11" s="49"/>
      <c r="D11" s="49"/>
      <c r="E11" s="49"/>
      <c r="F11" s="47"/>
      <c r="G11" s="52"/>
    </row>
    <row r="12" spans="1:7" ht="13.5" customHeight="1" x14ac:dyDescent="0.25">
      <c r="A12" s="38" t="s">
        <v>36</v>
      </c>
      <c r="B12" s="50">
        <v>5600</v>
      </c>
      <c r="C12" s="50">
        <v>3780</v>
      </c>
      <c r="D12" s="50">
        <v>6800</v>
      </c>
      <c r="E12" s="50">
        <v>2640</v>
      </c>
      <c r="F12" s="48">
        <v>1680</v>
      </c>
      <c r="G12" s="53">
        <v>1940</v>
      </c>
    </row>
    <row r="13" spans="1:7" ht="13.5" customHeight="1" x14ac:dyDescent="0.25">
      <c r="A13" s="38" t="s">
        <v>37</v>
      </c>
      <c r="B13" s="50">
        <v>160</v>
      </c>
      <c r="C13" s="50">
        <v>100</v>
      </c>
      <c r="D13" s="50">
        <v>180</v>
      </c>
      <c r="E13" s="50">
        <v>160</v>
      </c>
      <c r="F13" s="48">
        <v>100</v>
      </c>
      <c r="G13" s="54">
        <v>80</v>
      </c>
    </row>
    <row r="14" spans="1:7" ht="13.5" customHeight="1" x14ac:dyDescent="0.25">
      <c r="A14" s="23" t="s">
        <v>15</v>
      </c>
      <c r="B14" s="5">
        <f t="shared" ref="B14:G14" si="0">SUM(B12:B13)</f>
        <v>5760</v>
      </c>
      <c r="C14" s="5">
        <f t="shared" si="0"/>
        <v>3880</v>
      </c>
      <c r="D14" s="5">
        <f t="shared" si="0"/>
        <v>6980</v>
      </c>
      <c r="E14" s="5">
        <f t="shared" si="0"/>
        <v>2800</v>
      </c>
      <c r="F14" s="5">
        <f t="shared" si="0"/>
        <v>1780</v>
      </c>
      <c r="G14" s="55">
        <f t="shared" si="0"/>
        <v>2020</v>
      </c>
    </row>
    <row r="15" spans="1:7" ht="13.5" customHeight="1" x14ac:dyDescent="0.25">
      <c r="A15" s="14" t="s">
        <v>16</v>
      </c>
      <c r="B15" s="49"/>
      <c r="C15" s="50"/>
      <c r="D15" s="50"/>
      <c r="E15" s="50"/>
      <c r="F15" s="48"/>
      <c r="G15" s="56"/>
    </row>
    <row r="16" spans="1:7" ht="13.5" customHeight="1" x14ac:dyDescent="0.25">
      <c r="A16" s="40" t="s">
        <v>45</v>
      </c>
      <c r="B16" s="50">
        <v>40</v>
      </c>
      <c r="C16" s="50">
        <v>0</v>
      </c>
      <c r="D16" s="50">
        <v>0</v>
      </c>
      <c r="E16" s="50">
        <v>0</v>
      </c>
      <c r="F16" s="48">
        <v>0</v>
      </c>
      <c r="G16" s="57">
        <v>0</v>
      </c>
    </row>
    <row r="17" spans="1:7" ht="13.5" customHeight="1" x14ac:dyDescent="0.25">
      <c r="A17" s="40" t="s">
        <v>49</v>
      </c>
      <c r="B17" s="50">
        <v>20</v>
      </c>
      <c r="C17" s="50">
        <v>0</v>
      </c>
      <c r="D17" s="50">
        <v>20</v>
      </c>
      <c r="E17" s="50">
        <v>0</v>
      </c>
      <c r="F17" s="48">
        <v>20</v>
      </c>
      <c r="G17" s="57">
        <v>0</v>
      </c>
    </row>
    <row r="18" spans="1:7" ht="13.5" customHeight="1" x14ac:dyDescent="0.25">
      <c r="A18" s="40" t="s">
        <v>44</v>
      </c>
      <c r="B18" s="50">
        <v>0</v>
      </c>
      <c r="C18" s="50">
        <v>0</v>
      </c>
      <c r="D18" s="50">
        <v>0</v>
      </c>
      <c r="E18" s="50">
        <v>0</v>
      </c>
      <c r="F18" s="48">
        <v>0</v>
      </c>
      <c r="G18" s="57">
        <v>0</v>
      </c>
    </row>
    <row r="19" spans="1:7" ht="13.5" customHeight="1" x14ac:dyDescent="0.25">
      <c r="A19" s="41" t="s">
        <v>18</v>
      </c>
      <c r="B19" s="50">
        <v>0</v>
      </c>
      <c r="C19" s="50">
        <v>0</v>
      </c>
      <c r="D19" s="50">
        <v>0</v>
      </c>
      <c r="E19" s="50">
        <v>0</v>
      </c>
      <c r="F19" s="48">
        <v>20</v>
      </c>
      <c r="G19" s="58">
        <v>20</v>
      </c>
    </row>
    <row r="20" spans="1:7" ht="13.5" customHeight="1" x14ac:dyDescent="0.25">
      <c r="A20" s="4" t="s">
        <v>20</v>
      </c>
      <c r="B20" s="19">
        <f t="shared" ref="B20:G20" si="1">SUM(B16:B19)</f>
        <v>60</v>
      </c>
      <c r="C20" s="19">
        <f t="shared" si="1"/>
        <v>0</v>
      </c>
      <c r="D20" s="19">
        <f t="shared" si="1"/>
        <v>20</v>
      </c>
      <c r="E20" s="19">
        <f t="shared" si="1"/>
        <v>0</v>
      </c>
      <c r="F20" s="19">
        <f t="shared" si="1"/>
        <v>40</v>
      </c>
      <c r="G20" s="59">
        <f t="shared" si="1"/>
        <v>20</v>
      </c>
    </row>
    <row r="21" spans="1:7" ht="13.5" customHeight="1" x14ac:dyDescent="0.25">
      <c r="A21" s="4" t="s">
        <v>21</v>
      </c>
      <c r="B21" s="22">
        <f t="shared" ref="B21:G21" si="2">SUM(B14,B20)</f>
        <v>5820</v>
      </c>
      <c r="C21" s="22">
        <f t="shared" si="2"/>
        <v>3880</v>
      </c>
      <c r="D21" s="22">
        <f t="shared" si="2"/>
        <v>7000</v>
      </c>
      <c r="E21" s="22">
        <f t="shared" si="2"/>
        <v>2800</v>
      </c>
      <c r="F21" s="19">
        <f t="shared" si="2"/>
        <v>1820</v>
      </c>
      <c r="G21" s="30">
        <f t="shared" si="2"/>
        <v>2040</v>
      </c>
    </row>
    <row r="22" spans="1:7" ht="13.5" customHeight="1" x14ac:dyDescent="0.25">
      <c r="A22" s="2" t="s">
        <v>22</v>
      </c>
      <c r="B22" s="2"/>
      <c r="C22" s="2"/>
      <c r="D22" s="2"/>
      <c r="E22" s="28"/>
      <c r="F22" s="28"/>
    </row>
    <row r="23" spans="1:7" ht="13.5" customHeight="1" x14ac:dyDescent="0.25">
      <c r="A23" s="27"/>
      <c r="B23" s="27"/>
      <c r="C23" s="27"/>
      <c r="D23" s="27"/>
    </row>
    <row r="24" spans="1:7" ht="13.5" customHeight="1" x14ac:dyDescent="0.25">
      <c r="A24" s="32"/>
      <c r="B24" s="29"/>
      <c r="C24" s="29"/>
      <c r="D24" s="29"/>
      <c r="E24" s="29"/>
      <c r="F24" s="29"/>
    </row>
    <row r="25" spans="1:7" ht="13.5" customHeight="1" x14ac:dyDescent="0.25">
      <c r="A25" s="33"/>
      <c r="B25" s="29"/>
      <c r="C25" s="29"/>
      <c r="D25" s="29"/>
      <c r="E25" s="29"/>
      <c r="F25" s="29"/>
    </row>
    <row r="26" spans="1:7" ht="13.5" customHeight="1" x14ac:dyDescent="0.25">
      <c r="A26" s="33"/>
      <c r="B26" s="29"/>
      <c r="C26" s="29"/>
      <c r="D26" s="29"/>
      <c r="E26" s="29"/>
      <c r="F26" s="29"/>
    </row>
    <row r="27" spans="1:7" x14ac:dyDescent="0.25">
      <c r="A27" s="34"/>
      <c r="B27" s="29"/>
      <c r="C27" s="29"/>
      <c r="D27" s="29"/>
      <c r="E27" s="29"/>
      <c r="F27" s="29"/>
    </row>
    <row r="28" spans="1:7" x14ac:dyDescent="0.25">
      <c r="A28" s="36"/>
      <c r="B28" s="29"/>
      <c r="C28" s="29"/>
      <c r="D28" s="29"/>
      <c r="E28" s="29"/>
      <c r="F28" s="29"/>
    </row>
    <row r="29" spans="1:7" x14ac:dyDescent="0.25">
      <c r="A29" s="36"/>
      <c r="B29" s="29"/>
      <c r="C29" s="29"/>
      <c r="D29" s="29"/>
      <c r="E29" s="29"/>
      <c r="F29" s="29"/>
    </row>
    <row r="30" spans="1:7" x14ac:dyDescent="0.25">
      <c r="A30" s="27"/>
      <c r="B30" s="29"/>
      <c r="C30" s="29"/>
      <c r="D30" s="29"/>
      <c r="E30" s="29"/>
      <c r="F30" s="29"/>
    </row>
    <row r="31" spans="1:7" x14ac:dyDescent="0.25">
      <c r="A31" s="27"/>
      <c r="B31" s="29"/>
      <c r="C31" s="29"/>
      <c r="D31" s="29"/>
      <c r="E31" s="29"/>
      <c r="F31" s="29"/>
    </row>
    <row r="32" spans="1:7" x14ac:dyDescent="0.25">
      <c r="A32" s="27"/>
      <c r="B32" s="27"/>
      <c r="C32" s="27"/>
      <c r="D32" s="27"/>
      <c r="E32" s="26"/>
      <c r="F32" s="2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RT-MFT 002-17</vt:lpstr>
      <vt:lpstr>RT-MFT 004-17</vt:lpstr>
      <vt:lpstr>RT-MFT 006-17</vt:lpstr>
      <vt:lpstr>RT-MFT 008-17</vt:lpstr>
      <vt:lpstr>RT-MFT 010-07</vt:lpstr>
      <vt:lpstr>RT-MFT 012-17</vt:lpstr>
      <vt:lpstr>RT-MFT 014-17</vt:lpstr>
      <vt:lpstr>RT-MFT 016-17</vt:lpstr>
      <vt:lpstr>RT-MFT 018-17</vt:lpstr>
      <vt:lpstr>RT-MFT 020-17</vt:lpstr>
      <vt:lpstr>RT-MFT 022-17</vt:lpstr>
      <vt:lpstr>RT-MFT 024-17</vt:lpstr>
      <vt:lpstr>RT-MFT 026-17</vt:lpstr>
      <vt:lpstr>RT-MFT 028-17</vt:lpstr>
      <vt:lpstr>RT-MFT 030-17</vt:lpstr>
      <vt:lpstr>RT-MFT 032-17</vt:lpstr>
      <vt:lpstr>RT-MFT 034-17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LABPAITA</dc:creator>
  <cp:lastModifiedBy>Rosa Elcira Delgado</cp:lastModifiedBy>
  <dcterms:created xsi:type="dcterms:W3CDTF">2016-03-15T19:04:56Z</dcterms:created>
  <dcterms:modified xsi:type="dcterms:W3CDTF">2018-04-19T21:35:58Z</dcterms:modified>
</cp:coreProperties>
</file>