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<sst xmlns="http://schemas.openxmlformats.org/spreadsheetml/2006/main" count="372" uniqueCount="68">
  <si>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</si>
  <si>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</si>
  <si>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</si>
  <si>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</si>
  <si>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</si>
  <si>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</si>
  <si>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</si>
  <si>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</si>
  <si>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</si>
  <si>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</si>
  <si>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</si>
  <si>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</si>
  <si>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</si>
  <si>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</si>
  <si>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</si>
  <si>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</si>
  <si>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</si>
  <si>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</si>
  <si>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</si>
  <si>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</si>
  <si>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</si>
  <si>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</si>
  <si>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</si>
  <si>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</si>
  <si>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</si>
  <si>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</si>
  <si>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</si>
  <si>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</si>
  <si>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</si>
  <si>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</si>
  <si>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</si>
  <si>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</si>
  <si>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</si>
  <si>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</si>
  <si>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</si>
  <si>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</si>
  <si>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</si>
  <si>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</si>
  <si>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</si>
  <si>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</si>
  <si>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</si>
  <si>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</si>
  <si>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</si>
  <si>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</si>
  <si>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</si>
  <si>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</si>
  <si>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</si>
  <si>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</si>
  <si>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</si>
  <si>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</si>
  <si>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</si>
  <si>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</si>
  <si>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</si>
  <si>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</si>
  <si>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</si>
  <si>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</si>
  <si>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</si>
  <si>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</si>
  <si>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</si>
  <si>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</si>
  <si>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</si>
  <si>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</si>
  <si>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</si>
  <si>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</si>
  <si>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R.M.N°236-2012-PRODUCE</t>
  </si>
  <si>
    <t xml:space="preserve">        Fecha  : 07/06/2012</t>
  </si>
  <si>
    <t>Callao, 08 de  Junio del 2012</t>
  </si>
  <si>
    <t>12.5-14.5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</si>
</sst>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4" sqref="B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6.421875" style="0" customWidth="1"/>
    <col min="5" max="6" width="9.421875" style="0" customWidth="1"/>
    <col min="7" max="7" width="12.8515625" style="0" customWidth="1"/>
    <col min="8" max="8" width="10.00390625" style="0" customWidth="1"/>
    <col min="9" max="9" width="10.7109375" style="0" customWidth="1"/>
    <col min="10" max="10" width="9.7109375" style="0" customWidth="1"/>
    <col min="11" max="11" width="10.140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57421875" style="0" customWidth="1"/>
    <col min="16" max="16" width="6.28125" style="0" customWidth="1"/>
    <col min="17" max="17" width="8.1406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9.00390625" style="0" customWidth="1"/>
    <col min="22" max="22" width="7.7109375" style="0" customWidth="1"/>
    <col min="23" max="23" width="7.421875" style="0" customWidth="1"/>
    <col min="24" max="24" width="6.57421875" style="0" customWidth="1"/>
    <col min="25" max="25" width="8.140625" style="0" customWidth="1"/>
    <col min="26" max="26" width="8.0039062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4362</v>
      </c>
      <c r="D10" s="28">
        <v>0</v>
      </c>
      <c r="E10" s="28">
        <v>2647</v>
      </c>
      <c r="F10" s="28">
        <v>3655</v>
      </c>
      <c r="G10" s="28">
        <v>6096</v>
      </c>
      <c r="H10" s="28">
        <v>6510</v>
      </c>
      <c r="I10" s="28">
        <v>14304</v>
      </c>
      <c r="J10" s="28">
        <v>1981</v>
      </c>
      <c r="K10" s="28">
        <v>2026</v>
      </c>
      <c r="L10" s="28">
        <v>0</v>
      </c>
      <c r="M10" s="28">
        <v>0</v>
      </c>
      <c r="N10" s="28">
        <v>0</v>
      </c>
      <c r="O10" s="28">
        <v>402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620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30457</v>
      </c>
      <c r="AP10" s="28">
        <f>SUMIF($C$9:$AN$9,"I.Mad",C10:AN10)</f>
        <v>12146</v>
      </c>
      <c r="AQ10" s="28">
        <f>SUM(AO10:AP10)</f>
        <v>42603</v>
      </c>
    </row>
    <row r="11" spans="2:51" ht="20.25">
      <c r="B11" s="29" t="s">
        <v>28</v>
      </c>
      <c r="C11" s="30">
        <v>12</v>
      </c>
      <c r="D11" s="30" t="s">
        <v>29</v>
      </c>
      <c r="E11" s="30">
        <v>9</v>
      </c>
      <c r="F11" s="30">
        <v>76</v>
      </c>
      <c r="G11" s="30">
        <v>29</v>
      </c>
      <c r="H11" s="30">
        <v>146</v>
      </c>
      <c r="I11" s="30">
        <v>70</v>
      </c>
      <c r="J11" s="30">
        <v>39</v>
      </c>
      <c r="K11" s="30">
        <v>8</v>
      </c>
      <c r="L11" s="30" t="s">
        <v>29</v>
      </c>
      <c r="M11" s="30" t="s">
        <v>29</v>
      </c>
      <c r="N11" s="30" t="s">
        <v>29</v>
      </c>
      <c r="O11" s="30">
        <v>1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2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131</v>
      </c>
      <c r="AP11" s="28">
        <f>SUMIF($C$9:$AN$9,"I.Mad",C11:AN11)</f>
        <v>261</v>
      </c>
      <c r="AQ11" s="28">
        <f>SUM(AO11:AP11)</f>
        <v>392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4</v>
      </c>
      <c r="D12" s="30" t="s">
        <v>29</v>
      </c>
      <c r="E12" s="30">
        <v>3</v>
      </c>
      <c r="F12" s="30">
        <v>19</v>
      </c>
      <c r="G12" s="30">
        <v>4</v>
      </c>
      <c r="H12" s="30">
        <v>10</v>
      </c>
      <c r="I12" s="30">
        <v>23</v>
      </c>
      <c r="J12" s="30">
        <v>2</v>
      </c>
      <c r="K12" s="30">
        <v>7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44</v>
      </c>
      <c r="AP12" s="28">
        <f>SUMIF($C$9:$AN$9,"I.Mad",C12:AN12)</f>
        <v>31</v>
      </c>
      <c r="AQ12" s="28">
        <f>SUM(AO12:AP12)</f>
        <v>75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8</v>
      </c>
      <c r="D13" s="30" t="s">
        <v>29</v>
      </c>
      <c r="E13" s="30">
        <v>4</v>
      </c>
      <c r="F13" s="30">
        <v>7</v>
      </c>
      <c r="G13" s="30">
        <v>10</v>
      </c>
      <c r="H13" s="30">
        <v>2</v>
      </c>
      <c r="I13" s="30">
        <v>17</v>
      </c>
      <c r="J13" s="30">
        <v>0</v>
      </c>
      <c r="K13" s="30">
        <v>1</v>
      </c>
      <c r="L13" s="30" t="s">
        <v>29</v>
      </c>
      <c r="M13" s="30" t="s">
        <v>29</v>
      </c>
      <c r="N13" s="30" t="s">
        <v>29</v>
      </c>
      <c r="O13" s="30">
        <v>14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1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12.5</v>
      </c>
      <c r="D14" s="59" t="s">
        <v>29</v>
      </c>
      <c r="E14" s="59">
        <v>13</v>
      </c>
      <c r="F14" s="59">
        <v>12.5</v>
      </c>
      <c r="G14" s="82" t="s">
        <v>67</v>
      </c>
      <c r="H14" s="59">
        <v>14.5</v>
      </c>
      <c r="I14" s="59">
        <v>14.5</v>
      </c>
      <c r="J14" s="59">
        <v>14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14.5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6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</v>
      </c>
      <c r="AP23" s="28">
        <f t="shared" si="1"/>
        <v>0</v>
      </c>
      <c r="AQ23" s="28">
        <f t="shared" si="2"/>
        <v>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>
        <v>1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1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4362</v>
      </c>
      <c r="D36" s="28">
        <f aca="true" t="shared" si="3" ref="D36:AN36">+SUM(D10,D16,D22:D35)</f>
        <v>0</v>
      </c>
      <c r="E36" s="28">
        <f t="shared" si="3"/>
        <v>2647</v>
      </c>
      <c r="F36" s="28">
        <f t="shared" si="3"/>
        <v>3655</v>
      </c>
      <c r="G36" s="28">
        <f t="shared" si="3"/>
        <v>6096</v>
      </c>
      <c r="H36" s="28">
        <f t="shared" si="3"/>
        <v>6510</v>
      </c>
      <c r="I36" s="28">
        <f t="shared" si="3"/>
        <v>14310</v>
      </c>
      <c r="J36" s="28">
        <f t="shared" si="3"/>
        <v>1982</v>
      </c>
      <c r="K36" s="28">
        <f t="shared" si="3"/>
        <v>2026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402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620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30463</v>
      </c>
      <c r="AP36" s="28">
        <f>SUM(AP10,AP16,AP22:AP35)</f>
        <v>12147</v>
      </c>
      <c r="AQ36" s="28">
        <f>SUM(AO36:AP36)</f>
        <v>42610</v>
      </c>
    </row>
    <row r="37" spans="2:43" ht="22.5" customHeight="1">
      <c r="B37" s="27" t="s">
        <v>51</v>
      </c>
      <c r="C37" s="62">
        <v>19.4</v>
      </c>
      <c r="D37" s="62"/>
      <c r="E37" s="62"/>
      <c r="F37" s="62"/>
      <c r="G37" s="62">
        <v>17.8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17.7</v>
      </c>
      <c r="V37" s="62"/>
      <c r="W37" s="62"/>
      <c r="X37" s="62"/>
      <c r="Y37" s="62">
        <v>17.4</v>
      </c>
      <c r="Z37" s="62"/>
      <c r="AA37" s="62"/>
      <c r="AB37" s="62"/>
      <c r="AC37" s="62">
        <v>18.9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2012-06-08T19:17:14Z</dcterms:modified>
  <cp:category/>
  <cp:version/>
  <cp:contentType/>
  <cp:contentStatus/>
</cp:coreProperties>
</file>