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enero\porcenta\"/>
    </mc:Choice>
  </mc:AlternateContent>
  <bookViews>
    <workbookView xWindow="0" yWindow="0" windowWidth="20730" windowHeight="1176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<sst xmlns="http://schemas.openxmlformats.org/spreadsheetml/2006/main" count="392" uniqueCount="67">
  <si>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</si>
  <si>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</si>
  <si>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</si>
  <si>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</si>
  <si>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</si>
  <si>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</si>
  <si>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</si>
  <si>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</si>
  <si>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</si>
  <si>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</si>
  <si>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</si>
  <si>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</si>
  <si>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</si>
  <si>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</si>
  <si>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</si>
  <si>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</si>
  <si>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</si>
  <si>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</si>
  <si>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</si>
  <si>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</si>
  <si>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</si>
  <si>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</si>
  <si>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</si>
  <si>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</si>
  <si>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</si>
  <si>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</si>
  <si>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</si>
  <si>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</si>
  <si>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</si>
  <si>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</si>
  <si>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</si>
  <si>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</si>
  <si>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</si>
  <si>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</si>
  <si>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</si>
  <si>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</si>
  <si>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</si>
  <si>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</si>
  <si>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</si>
  <si>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</si>
  <si>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</si>
  <si>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</si>
  <si>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</si>
  <si>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</si>
  <si>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</si>
  <si>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</si>
  <si>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</si>
  <si>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</si>
  <si>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</si>
  <si>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</si>
  <si>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</si>
  <si>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</si>
  <si>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</si>
  <si>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</si>
  <si>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</si>
  <si>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</si>
  <si>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</si>
  <si>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</si>
  <si>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</si>
  <si>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</si>
  <si>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</si>
  <si>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</si>
  <si>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S/M</t>
  </si>
  <si>
    <t>Callao, 11 de Enero del 2016</t>
  </si>
  <si>
    <r>
      <t>R.M.Nº 003-2015-PRODUCE, R.M.N°246-2015 PRODUCE, R.M.N°369-2015 PRODUCE, R.M.N°424-2015-PRODUCE</t>
    </r>
    <r>
      <rPr>
        <b/>
        <sz val="20"/>
        <rFont val="Arial"/>
        <family val="2"/>
      </rPr>
      <t>, R.M.N°003-2016-PRODUCE</t>
    </r>
  </si>
  <si>
    <t xml:space="preserve">        Fecha  : 10/01/2016</t>
  </si>
  <si>
    <t>10.5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</si>
</sst>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4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7" fontId="13" fillId="0" borderId="1" xfId="0" quotePrefix="1" applyNumberFormat="1" applyFont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8" zoomScaleNormal="28" workbookViewId="0">
      <selection activeCell="M22" sqref="M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1" width="22.28515625" style="2" customWidth="1"/>
    <col min="12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47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40</v>
      </c>
      <c r="AN6" s="119"/>
      <c r="AO6" s="119"/>
      <c r="AP6" s="119"/>
      <c r="AQ6" s="119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65</v>
      </c>
      <c r="AP8" s="121"/>
      <c r="AQ8" s="121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17" t="s">
        <v>50</v>
      </c>
      <c r="J10" s="117"/>
      <c r="K10" s="117" t="s">
        <v>7</v>
      </c>
      <c r="L10" s="117"/>
      <c r="M10" s="115" t="s">
        <v>8</v>
      </c>
      <c r="N10" s="116"/>
      <c r="O10" s="115" t="s">
        <v>9</v>
      </c>
      <c r="P10" s="116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61</v>
      </c>
      <c r="X10" s="114"/>
      <c r="Y10" s="115" t="s">
        <v>53</v>
      </c>
      <c r="Z10" s="114"/>
      <c r="AA10" s="115" t="s">
        <v>41</v>
      </c>
      <c r="AB10" s="114"/>
      <c r="AC10" s="115" t="s">
        <v>13</v>
      </c>
      <c r="AD10" s="114"/>
      <c r="AE10" s="113" t="s">
        <v>54</v>
      </c>
      <c r="AF10" s="114"/>
      <c r="AG10" s="113" t="s">
        <v>55</v>
      </c>
      <c r="AH10" s="114"/>
      <c r="AI10" s="113" t="s">
        <v>56</v>
      </c>
      <c r="AJ10" s="114"/>
      <c r="AK10" s="113" t="s">
        <v>57</v>
      </c>
      <c r="AL10" s="114"/>
      <c r="AM10" s="113" t="s">
        <v>58</v>
      </c>
      <c r="AN10" s="114"/>
      <c r="AO10" s="122" t="s">
        <v>14</v>
      </c>
      <c r="AP10" s="123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461</v>
      </c>
      <c r="G12" s="53">
        <v>38.28</v>
      </c>
      <c r="H12" s="53">
        <v>0</v>
      </c>
      <c r="I12" s="53">
        <v>208</v>
      </c>
      <c r="J12" s="53">
        <v>0</v>
      </c>
      <c r="K12" s="53">
        <v>167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339</v>
      </c>
      <c r="Z12" s="53">
        <v>0</v>
      </c>
      <c r="AA12" s="53">
        <v>0</v>
      </c>
      <c r="AB12" s="53">
        <v>0</v>
      </c>
      <c r="AC12" s="53">
        <v>170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922.28</v>
      </c>
      <c r="AP12" s="54">
        <f>SUMIF($C$11:$AN$11,"I.Mad",C12:AN12)</f>
        <v>461</v>
      </c>
      <c r="AQ12" s="54">
        <f>SUM(AO12:AP12)</f>
        <v>1383.28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23</v>
      </c>
      <c r="G13" s="55">
        <v>3</v>
      </c>
      <c r="H13" s="55" t="s">
        <v>20</v>
      </c>
      <c r="I13" s="55">
        <v>1</v>
      </c>
      <c r="J13" s="55" t="s">
        <v>20</v>
      </c>
      <c r="K13" s="55">
        <v>2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4</v>
      </c>
      <c r="Z13" s="55" t="s">
        <v>20</v>
      </c>
      <c r="AA13" s="55" t="s">
        <v>20</v>
      </c>
      <c r="AB13" s="55" t="s">
        <v>20</v>
      </c>
      <c r="AC13" s="55">
        <v>1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11</v>
      </c>
      <c r="AP13" s="54">
        <f t="shared" ref="AP13:AP14" si="1">SUMIF($C$11:$AN$11,"I.Mad",C13:AN13)</f>
        <v>23</v>
      </c>
      <c r="AQ13" s="54">
        <f>SUM(AO13:AP13)</f>
        <v>34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62</v>
      </c>
      <c r="G14" s="55">
        <v>1</v>
      </c>
      <c r="H14" s="55" t="s">
        <v>20</v>
      </c>
      <c r="I14" s="55" t="s">
        <v>62</v>
      </c>
      <c r="J14" s="55" t="s">
        <v>20</v>
      </c>
      <c r="K14" s="55">
        <v>1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2</v>
      </c>
      <c r="Z14" s="55" t="s">
        <v>20</v>
      </c>
      <c r="AA14" s="55" t="s">
        <v>20</v>
      </c>
      <c r="AB14" s="55" t="s">
        <v>20</v>
      </c>
      <c r="AC14" s="55">
        <v>1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5</v>
      </c>
      <c r="AP14" s="54">
        <f t="shared" si="1"/>
        <v>0</v>
      </c>
      <c r="AQ14" s="54">
        <f>SUM(AO14:AP14)</f>
        <v>5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11.4</v>
      </c>
      <c r="H15" s="55" t="s">
        <v>20</v>
      </c>
      <c r="I15" s="55" t="s">
        <v>20</v>
      </c>
      <c r="J15" s="55" t="s">
        <v>20</v>
      </c>
      <c r="K15" s="55">
        <v>30.26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25</v>
      </c>
      <c r="Z15" s="55" t="s">
        <v>20</v>
      </c>
      <c r="AA15" s="55" t="s">
        <v>20</v>
      </c>
      <c r="AB15" s="55" t="s">
        <v>20</v>
      </c>
      <c r="AC15" s="55">
        <v>95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>
        <v>12.5</v>
      </c>
      <c r="H16" s="61" t="s">
        <v>20</v>
      </c>
      <c r="I16" s="61" t="s">
        <v>20</v>
      </c>
      <c r="J16" s="61" t="s">
        <v>20</v>
      </c>
      <c r="K16" s="112" t="s">
        <v>66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>
        <v>12</v>
      </c>
      <c r="Z16" s="61" t="s">
        <v>20</v>
      </c>
      <c r="AA16" s="61" t="s">
        <v>20</v>
      </c>
      <c r="AB16" s="61" t="s">
        <v>20</v>
      </c>
      <c r="AC16" s="61">
        <v>9.5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461</v>
      </c>
      <c r="G38" s="58">
        <f t="shared" si="7"/>
        <v>38.28</v>
      </c>
      <c r="H38" s="58">
        <f t="shared" si="7"/>
        <v>0</v>
      </c>
      <c r="I38" s="58">
        <f t="shared" si="7"/>
        <v>208</v>
      </c>
      <c r="J38" s="58">
        <f t="shared" si="7"/>
        <v>0</v>
      </c>
      <c r="K38" s="58">
        <f t="shared" si="7"/>
        <v>167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339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170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922.28</v>
      </c>
      <c r="AP38" s="58">
        <f>SUM(AP12,AP18,AP24:AP37)</f>
        <v>461</v>
      </c>
      <c r="AQ38" s="58">
        <f>SUM(AO38:AP38)</f>
        <v>1383.28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19.8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2015-12-18T17:21:03Z</cp:lastPrinted>
  <dcterms:created xsi:type="dcterms:W3CDTF">2008-10-21T17:58:04Z</dcterms:created>
  <dcterms:modified xsi:type="dcterms:W3CDTF">2016-01-11T17:40:15Z</dcterms:modified>
</cp:coreProperties>
</file>