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<sst xmlns="http://schemas.openxmlformats.org/spreadsheetml/2006/main" count="383" uniqueCount="69">
  <si>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</si>
  <si>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</si>
  <si>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</si>
  <si>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</si>
  <si>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</si>
  <si>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</si>
  <si>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</si>
  <si>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11/01/2021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</si>
  <si>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</si>
  <si>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</si>
  <si>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</si>
  <si>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</si>
  <si>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</si>
  <si>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</si>
  <si>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</si>
  <si>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</si>
  <si>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</si>
  <si>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</si>
  <si>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</si>
  <si>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</si>
  <si>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</si>
  <si>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</si>
  <si>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</si>
  <si>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</si>
  <si>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</si>
  <si>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</si>
  <si>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</si>
  <si>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</si>
  <si>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</si>
  <si>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</si>
  <si>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</si>
  <si>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</si>
  <si>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</si>
  <si>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</si>
  <si>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</si>
  <si>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</si>
  <si>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</si>
  <si>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</si>
  <si>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</si>
  <si>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</si>
  <si>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</si>
  <si>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</si>
  <si>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</si>
  <si>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</si>
  <si>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</si>
  <si>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</si>
  <si>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</si>
  <si>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</si>
  <si>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</si>
  <si>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</si>
  <si>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</si>
  <si>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</si>
  <si>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</si>
  <si>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</si>
  <si>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</si>
  <si>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</si>
  <si>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</si>
  <si>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</si>
  <si>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</si>
  <si>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</si>
  <si>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</si>
  <si>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</si>
  <si>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</si>
  <si>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</si>
  <si>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</si>
  <si>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</si>
  <si>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</si>
  <si>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</si>
  <si>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Callao,12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</si>
</sst>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X16" activeCellId="0" sqref="X1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9828.41</v>
      </c>
      <c r="H12" s="40" t="n">
        <v>732.005</v>
      </c>
      <c r="I12" s="40" t="n">
        <v>4205.62</v>
      </c>
      <c r="J12" s="40" t="n">
        <v>135.3</v>
      </c>
      <c r="K12" s="40" t="n">
        <v>221.97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2270</v>
      </c>
      <c r="R12" s="40" t="n">
        <v>0</v>
      </c>
      <c r="S12" s="40" t="n">
        <v>1120</v>
      </c>
      <c r="T12" s="40" t="n">
        <v>0</v>
      </c>
      <c r="U12" s="40" t="n">
        <v>1470</v>
      </c>
      <c r="V12" s="40" t="n">
        <v>675</v>
      </c>
      <c r="W12" s="40" t="n">
        <v>2720</v>
      </c>
      <c r="X12" s="40" t="n">
        <v>0</v>
      </c>
      <c r="Y12" s="40" t="n">
        <v>1685.64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23299.67</v>
      </c>
      <c r="AP12" s="40" t="n">
        <f aca="false">SUMIF($C$11:$AN$11,"I.Mad",C12:AN12)</f>
        <v>1764.275</v>
      </c>
      <c r="AQ12" s="40" t="n">
        <f aca="false">SUM(AO12:AP12)</f>
        <v>25063.945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80</v>
      </c>
      <c r="H13" s="40" t="n">
        <v>12</v>
      </c>
      <c r="I13" s="40" t="n">
        <v>21</v>
      </c>
      <c r="J13" s="40" t="n">
        <v>2</v>
      </c>
      <c r="K13" s="40" t="n">
        <v>1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12</v>
      </c>
      <c r="R13" s="40" t="s">
        <v>36</v>
      </c>
      <c r="S13" s="40" t="n">
        <v>12</v>
      </c>
      <c r="T13" s="40" t="s">
        <v>36</v>
      </c>
      <c r="U13" s="40" t="n">
        <v>8</v>
      </c>
      <c r="V13" s="40" t="n">
        <v>10</v>
      </c>
      <c r="W13" s="40" t="n">
        <v>10</v>
      </c>
      <c r="X13" s="40" t="s">
        <v>36</v>
      </c>
      <c r="Y13" s="40" t="n">
        <v>10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153</v>
      </c>
      <c r="AP13" s="40" t="n">
        <f aca="false">SUMIF($C$11:$AN$11,"I.Mad",C13:AN13)</f>
        <v>25</v>
      </c>
      <c r="AQ13" s="40" t="n">
        <f aca="false">SUM(AO13:AP13)</f>
        <v>178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5</v>
      </c>
      <c r="H14" s="40" t="s">
        <v>38</v>
      </c>
      <c r="I14" s="40" t="n">
        <v>7</v>
      </c>
      <c r="J14" s="40" t="n">
        <v>1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6</v>
      </c>
      <c r="R14" s="40" t="s">
        <v>36</v>
      </c>
      <c r="S14" s="40" t="n">
        <v>5</v>
      </c>
      <c r="T14" s="40" t="s">
        <v>36</v>
      </c>
      <c r="U14" s="40" t="n">
        <v>4</v>
      </c>
      <c r="V14" s="40" t="n">
        <v>3</v>
      </c>
      <c r="W14" s="40" t="n">
        <v>6</v>
      </c>
      <c r="X14" s="40" t="s">
        <v>36</v>
      </c>
      <c r="Y14" s="40" t="s">
        <v>38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33</v>
      </c>
      <c r="AP14" s="40" t="n">
        <f aca="false">SUMIF($C$11:$AN$11,"I.Mad",C14:AN14)</f>
        <v>4</v>
      </c>
      <c r="AQ14" s="40" t="n">
        <f aca="false">SUM(AO14:AP14)</f>
        <v>37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s">
        <v>36</v>
      </c>
      <c r="I15" s="40" t="n">
        <v>4.76005121090485</v>
      </c>
      <c r="J15" s="40" t="n">
        <v>0.531914893617021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18.2879280478195</v>
      </c>
      <c r="R15" s="40" t="s">
        <v>36</v>
      </c>
      <c r="S15" s="40" t="n">
        <v>23.0488977149801</v>
      </c>
      <c r="T15" s="40" t="s">
        <v>36</v>
      </c>
      <c r="U15" s="40" t="n">
        <v>17.637186583232</v>
      </c>
      <c r="V15" s="40" t="n">
        <v>21.8248717175343</v>
      </c>
      <c r="W15" s="40" t="n">
        <v>9.0306911032968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s">
        <v>36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</v>
      </c>
      <c r="R16" s="45" t="s">
        <v>36</v>
      </c>
      <c r="S16" s="45" t="n">
        <v>12.5</v>
      </c>
      <c r="T16" s="45" t="s">
        <v>36</v>
      </c>
      <c r="U16" s="45" t="n">
        <v>13</v>
      </c>
      <c r="V16" s="45" t="n">
        <v>13</v>
      </c>
      <c r="W16" s="45" t="n">
        <v>13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9828.41</v>
      </c>
      <c r="H41" s="52" t="n">
        <f aca="false">+SUM(H24:H40,H18,H12)</f>
        <v>732.005</v>
      </c>
      <c r="I41" s="52" t="n">
        <f aca="false">+SUM(I24:I40,I18,I12)</f>
        <v>4205.62</v>
      </c>
      <c r="J41" s="52" t="n">
        <f aca="false">+SUM(J24:J40,J18,J12)</f>
        <v>135.3</v>
      </c>
      <c r="K41" s="52" t="n">
        <f aca="false">+SUM(K24:K40,K18,K12)</f>
        <v>221.97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2270</v>
      </c>
      <c r="R41" s="52" t="n">
        <f aca="false">+SUM(R24:R40,R18,R12)</f>
        <v>0</v>
      </c>
      <c r="S41" s="52" t="n">
        <f aca="false">+SUM(S24:S40,S18,S12)</f>
        <v>1120</v>
      </c>
      <c r="T41" s="52" t="n">
        <f aca="false">+SUM(T24:T40,T18,T12)</f>
        <v>0</v>
      </c>
      <c r="U41" s="52" t="n">
        <f aca="false">+SUM(U24:U40,U18,U12)</f>
        <v>1470</v>
      </c>
      <c r="V41" s="52" t="n">
        <f aca="false">+SUM(V24:V40,V18,V12)</f>
        <v>675</v>
      </c>
      <c r="W41" s="52" t="n">
        <f aca="false">+SUM(W24:W40,W18,W12)</f>
        <v>2720</v>
      </c>
      <c r="X41" s="52" t="n">
        <f aca="false">+SUM(X24:X40,X18,X12)</f>
        <v>0</v>
      </c>
      <c r="Y41" s="52" t="n">
        <f aca="false">+SUM(Y24:Y40,Y18,Y12)</f>
        <v>1685.64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23299.67</v>
      </c>
      <c r="AP41" s="52" t="n">
        <f aca="false">SUM(AP12,AP18,AP24:AP37)</f>
        <v>1764.275</v>
      </c>
      <c r="AQ41" s="52" t="n">
        <f aca="false">SUM(AO41:AP41)</f>
        <v>25063.945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17.3</v>
      </c>
      <c r="H42" s="45"/>
      <c r="I42" s="45" t="n">
        <v>19.7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16.5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3916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2021-01-12T13:25:59Z</dcterms:modified>
  <cp:revision>462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