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<sst xmlns="http://schemas.openxmlformats.org/spreadsheetml/2006/main" count="399" uniqueCount="69">
  <si>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</si>
  <si>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</si>
  <si>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</si>
  <si>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</si>
  <si>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</si>
  <si>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</si>
  <si>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</si>
  <si>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</si>
  <si>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</si>
  <si>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</si>
  <si>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</si>
  <si>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</si>
  <si>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</si>
  <si>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</si>
  <si>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</si>
  <si>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</si>
  <si>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</si>
  <si>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</si>
  <si>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</si>
  <si>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</si>
  <si>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</si>
  <si>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</si>
  <si>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</si>
  <si>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</si>
  <si>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</si>
  <si>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</si>
  <si>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</si>
  <si>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</si>
  <si>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</si>
  <si>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</si>
  <si>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</si>
  <si>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</si>
  <si>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</si>
  <si>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</si>
  <si>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</si>
  <si>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</si>
  <si>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</si>
  <si>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</si>
  <si>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</si>
  <si>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</si>
  <si>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</si>
  <si>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</si>
  <si>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</si>
  <si>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</si>
  <si>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</si>
  <si>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</si>
  <si>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</si>
  <si>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</si>
  <si>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</si>
  <si>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</si>
  <si>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</si>
  <si>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</si>
  <si>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</si>
  <si>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</si>
  <si>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</si>
  <si>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</si>
  <si>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</si>
  <si>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</si>
  <si>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</si>
  <si>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</si>
  <si>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</si>
  <si>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</si>
  <si>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</si>
  <si>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</si>
  <si>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16 de  Abril del 2012</t>
  </si>
  <si>
    <t xml:space="preserve">        Fecha  : 15/04/2012</t>
  </si>
  <si>
    <t>11.5-13.0</t>
  </si>
  <si>
    <t>11.5-13.5</t>
  </si>
  <si>
    <t>11.0-13.0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</si>
</sst>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Q14" sqref="AQ1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12.421875" style="0" customWidth="1"/>
    <col min="32" max="33" width="12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3.0039062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1560</v>
      </c>
      <c r="AF10" s="28">
        <v>184</v>
      </c>
      <c r="AG10" s="28">
        <v>1346</v>
      </c>
      <c r="AH10" s="28">
        <v>0</v>
      </c>
      <c r="AI10" s="28">
        <v>0</v>
      </c>
      <c r="AJ10" s="28">
        <v>0</v>
      </c>
      <c r="AK10" s="28">
        <v>976</v>
      </c>
      <c r="AL10" s="28">
        <v>0</v>
      </c>
      <c r="AM10" s="28">
        <v>0</v>
      </c>
      <c r="AN10" s="28">
        <v>0</v>
      </c>
      <c r="AO10" s="28">
        <f>SUMIF($C$9:$AN$9,"Ind",C10:AN10)</f>
        <v>3882</v>
      </c>
      <c r="AP10" s="28">
        <f>SUMIF($C$9:$AN$9,"I.Mad",C10:AN10)</f>
        <v>184</v>
      </c>
      <c r="AQ10" s="28">
        <f>SUM(AO10:AP10)</f>
        <v>4066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28</v>
      </c>
      <c r="AF11" s="30">
        <v>3</v>
      </c>
      <c r="AG11" s="30">
        <v>20</v>
      </c>
      <c r="AH11" s="30" t="s">
        <v>29</v>
      </c>
      <c r="AI11" s="30" t="s">
        <v>29</v>
      </c>
      <c r="AJ11" s="30" t="s">
        <v>29</v>
      </c>
      <c r="AK11" s="30">
        <v>10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58</v>
      </c>
      <c r="AP11" s="28">
        <f>SUMIF($C$9:$AN$9,"I.Mad",C11:AN11)</f>
        <v>3</v>
      </c>
      <c r="AQ11" s="28">
        <f>SUM(AO11:AP11)</f>
        <v>61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>
        <v>1</v>
      </c>
      <c r="AG12" s="30">
        <v>7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16</v>
      </c>
      <c r="AP12" s="28">
        <f>SUMIF($C$9:$AN$9,"I.Mad",C12:AN12)</f>
        <v>1</v>
      </c>
      <c r="AQ12" s="28">
        <f>SUM(AO12:AP12)</f>
        <v>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8</v>
      </c>
      <c r="AF13" s="30">
        <v>9</v>
      </c>
      <c r="AG13" s="30">
        <v>4</v>
      </c>
      <c r="AH13" s="30" t="s">
        <v>29</v>
      </c>
      <c r="AI13" s="30" t="s">
        <v>29</v>
      </c>
      <c r="AJ13" s="30" t="s">
        <v>29</v>
      </c>
      <c r="AK13" s="30">
        <v>3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101" t="s">
        <v>68</v>
      </c>
      <c r="AF14" s="101" t="s">
        <v>66</v>
      </c>
      <c r="AG14" s="101" t="s">
        <v>67</v>
      </c>
      <c r="AH14" s="59" t="s">
        <v>29</v>
      </c>
      <c r="AI14" s="59" t="s">
        <v>29</v>
      </c>
      <c r="AJ14" s="59" t="s">
        <v>29</v>
      </c>
      <c r="AK14" s="101" t="s">
        <v>66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1749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1749</v>
      </c>
      <c r="AP22" s="28">
        <f aca="true" t="shared" si="1" ref="AP22:AP35">SUMIF($C$9:$AN$9,"I.Mad",C22:AN22)</f>
        <v>0</v>
      </c>
      <c r="AQ22" s="28">
        <f aca="true" t="shared" si="2" ref="AQ22:AQ35">SUM(AO22:AP22)</f>
        <v>1749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</v>
      </c>
      <c r="AP23" s="28">
        <f t="shared" si="1"/>
        <v>0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>
        <v>1</v>
      </c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1754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1560</v>
      </c>
      <c r="AF36" s="28">
        <f t="shared" si="3"/>
        <v>184</v>
      </c>
      <c r="AG36" s="28">
        <f t="shared" si="3"/>
        <v>1347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976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5637</v>
      </c>
      <c r="AP36" s="28">
        <f>SUM(AP10,AP16,AP22:AP35)</f>
        <v>184</v>
      </c>
      <c r="AQ36" s="28">
        <f>SUM(AO36:AP36)</f>
        <v>5821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17.7</v>
      </c>
      <c r="AF37" s="62"/>
      <c r="AG37" s="62">
        <v>19</v>
      </c>
      <c r="AH37" s="62"/>
      <c r="AI37" s="62"/>
      <c r="AJ37" s="62"/>
      <c r="AK37" s="62">
        <v>19.1</v>
      </c>
      <c r="AL37" s="62"/>
      <c r="AM37" s="63">
        <v>17.9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2012-03-05T10:49:43Z</dcterms:modified>
  <cp:category/>
  <cp:version/>
  <cp:contentType/>
  <cp:contentStatus/>
</cp:coreProperties>
</file>