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<sst xmlns="http://schemas.openxmlformats.org/spreadsheetml/2006/main" count="388" uniqueCount="69">
  <si>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</si>
  <si>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</si>
  <si>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</si>
  <si>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</si>
  <si>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</si>
  <si>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</si>
  <si>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</si>
  <si>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20/01/2021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</si>
  <si>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</si>
  <si>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</si>
  <si>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</si>
  <si>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</si>
  <si>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</si>
  <si>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</si>
  <si>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</si>
  <si>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</si>
  <si>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</si>
  <si>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</si>
  <si>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</si>
  <si>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</si>
  <si>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</si>
  <si>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</si>
  <si>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</si>
  <si>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</si>
  <si>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</si>
  <si>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</si>
  <si>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</si>
  <si>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</si>
  <si>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</si>
  <si>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</si>
  <si>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</si>
  <si>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</si>
  <si>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</si>
  <si>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</si>
  <si>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</si>
  <si>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</si>
  <si>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</si>
  <si>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</si>
  <si>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</si>
  <si>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</si>
  <si>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</si>
  <si>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</si>
  <si>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</si>
  <si>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</si>
  <si>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</si>
  <si>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</si>
  <si>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</si>
  <si>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</si>
  <si>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</si>
  <si>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</si>
  <si>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</si>
  <si>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</si>
  <si>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</si>
  <si>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</si>
  <si>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</si>
  <si>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</si>
  <si>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</si>
  <si>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</si>
  <si>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</si>
  <si>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</si>
  <si>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</si>
  <si>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</si>
  <si>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</si>
  <si>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</si>
  <si>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</si>
  <si>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</si>
  <si>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</si>
  <si>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</si>
  <si>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Callao,21 de enero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</si>
</sst>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R27" activeCellId="0" sqref="R27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559.325</v>
      </c>
      <c r="H12" s="40" t="n">
        <v>275.185</v>
      </c>
      <c r="I12" s="40" t="n">
        <v>4256.14</v>
      </c>
      <c r="J12" s="40" t="n">
        <v>0</v>
      </c>
      <c r="K12" s="40" t="n">
        <v>332.16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350</v>
      </c>
      <c r="T12" s="40" t="n">
        <v>0</v>
      </c>
      <c r="U12" s="40" t="n">
        <v>770</v>
      </c>
      <c r="V12" s="40" t="n">
        <v>150</v>
      </c>
      <c r="W12" s="40" t="n">
        <v>0</v>
      </c>
      <c r="X12" s="40" t="n">
        <v>0</v>
      </c>
      <c r="Y12" s="40" t="n">
        <v>5393.67</v>
      </c>
      <c r="Z12" s="40" t="n">
        <v>365.63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11329.135</v>
      </c>
      <c r="AP12" s="40" t="n">
        <f aca="false">SUMIF($C$11:$AN$11,"I.Mad",C12:AN12)</f>
        <v>1122.975</v>
      </c>
      <c r="AQ12" s="40" t="n">
        <f aca="false">SUM(AO12:AP12)</f>
        <v>12452.11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n">
        <v>7</v>
      </c>
      <c r="H13" s="40" t="n">
        <v>5</v>
      </c>
      <c r="I13" s="40" t="n">
        <v>61</v>
      </c>
      <c r="J13" s="40" t="s">
        <v>36</v>
      </c>
      <c r="K13" s="40" t="n">
        <v>3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n">
        <v>5</v>
      </c>
      <c r="T13" s="40" t="s">
        <v>36</v>
      </c>
      <c r="U13" s="40" t="n">
        <v>11</v>
      </c>
      <c r="V13" s="40" t="n">
        <v>2</v>
      </c>
      <c r="W13" s="40" t="s">
        <v>36</v>
      </c>
      <c r="X13" s="40" t="s">
        <v>36</v>
      </c>
      <c r="Y13" s="40" t="n">
        <v>35</v>
      </c>
      <c r="Z13" s="40" t="n">
        <v>4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119</v>
      </c>
      <c r="AP13" s="40" t="n">
        <f aca="false">SUMIF($C$11:$AN$11,"I.Mad",C13:AN13)</f>
        <v>14</v>
      </c>
      <c r="AQ13" s="40" t="n">
        <f aca="false">SUM(AO13:AP13)</f>
        <v>133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n">
        <v>3</v>
      </c>
      <c r="H14" s="40" t="n">
        <v>3</v>
      </c>
      <c r="I14" s="40" t="n">
        <v>14</v>
      </c>
      <c r="J14" s="40" t="s">
        <v>36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n">
        <v>5</v>
      </c>
      <c r="T14" s="40" t="s">
        <v>36</v>
      </c>
      <c r="U14" s="40" t="n">
        <v>3</v>
      </c>
      <c r="V14" s="40" t="s">
        <v>38</v>
      </c>
      <c r="W14" s="40" t="s">
        <v>36</v>
      </c>
      <c r="X14" s="40" t="s">
        <v>36</v>
      </c>
      <c r="Y14" s="40" t="n">
        <v>1</v>
      </c>
      <c r="Z14" s="40" t="n">
        <v>8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26</v>
      </c>
      <c r="AP14" s="40" t="n">
        <f aca="false">SUMIF($C$11:$AN$11,"I.Mad",C14:AN14)</f>
        <v>11</v>
      </c>
      <c r="AQ14" s="40" t="n">
        <f aca="false">SUM(AO14:AP14)</f>
        <v>37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0</v>
      </c>
      <c r="H15" s="40" t="n">
        <v>0.365426224671712</v>
      </c>
      <c r="I15" s="40" t="n">
        <v>12.5043195522436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n">
        <v>45.8138561017987</v>
      </c>
      <c r="T15" s="40" t="s">
        <v>36</v>
      </c>
      <c r="U15" s="40" t="n">
        <v>21.7214119031472</v>
      </c>
      <c r="V15" s="40" t="s">
        <v>36</v>
      </c>
      <c r="W15" s="40" t="s">
        <v>36</v>
      </c>
      <c r="X15" s="40" t="s">
        <v>36</v>
      </c>
      <c r="Y15" s="40" t="n">
        <v>28.13121</v>
      </c>
      <c r="Z15" s="40" t="n">
        <v>17.56098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14.5</v>
      </c>
      <c r="H16" s="45" t="n">
        <v>15</v>
      </c>
      <c r="I16" s="45" t="n">
        <v>13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n">
        <v>14</v>
      </c>
      <c r="T16" s="45" t="s">
        <v>36</v>
      </c>
      <c r="U16" s="45" t="n">
        <v>13</v>
      </c>
      <c r="V16" s="45" t="s">
        <v>36</v>
      </c>
      <c r="W16" s="45" t="s">
        <v>36</v>
      </c>
      <c r="X16" s="45" t="s">
        <v>36</v>
      </c>
      <c r="Y16" s="45" t="n">
        <v>12.5</v>
      </c>
      <c r="Z16" s="45" t="n">
        <v>12.5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 t="n">
        <v>2.17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2.17</v>
      </c>
      <c r="AP25" s="40" t="n">
        <f aca="false">SUMIF($C$11:$AN$11,"I.Mad",C25:AN25)</f>
        <v>0</v>
      </c>
      <c r="AQ25" s="52" t="n">
        <f aca="false">SUM(AO25:AP25)</f>
        <v>2.17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559.325</v>
      </c>
      <c r="H41" s="52" t="n">
        <f aca="false">+SUM(H24:H40,H18,H12)</f>
        <v>275.185</v>
      </c>
      <c r="I41" s="52" t="n">
        <f aca="false">+SUM(I24:I40,I18,I12)</f>
        <v>4258.31</v>
      </c>
      <c r="J41" s="52" t="n">
        <f aca="false">+SUM(J24:J40,J18,J12)</f>
        <v>0</v>
      </c>
      <c r="K41" s="52" t="n">
        <f aca="false">+SUM(K24:K40,K18,K12)</f>
        <v>332.16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0</v>
      </c>
      <c r="R41" s="52" t="n">
        <f aca="false">+SUM(R24:R40,R18,R12)</f>
        <v>0</v>
      </c>
      <c r="S41" s="52" t="n">
        <f aca="false">+SUM(S24:S40,S18,S12)</f>
        <v>350</v>
      </c>
      <c r="T41" s="52" t="n">
        <f aca="false">+SUM(T24:T40,T18,T12)</f>
        <v>0</v>
      </c>
      <c r="U41" s="52" t="n">
        <f aca="false">+SUM(U24:U40,U18,U12)</f>
        <v>770</v>
      </c>
      <c r="V41" s="52" t="n">
        <f aca="false">+SUM(V24:V40,V18,V12)</f>
        <v>150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5393.67</v>
      </c>
      <c r="Z41" s="52" t="n">
        <f aca="false">+SUM(Z24:Z40,Z18,Z12)</f>
        <v>365.63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11331.305</v>
      </c>
      <c r="AP41" s="52" t="n">
        <f aca="false">SUM(AP12,AP18,AP24:AP37)</f>
        <v>1122.975</v>
      </c>
      <c r="AQ41" s="52" t="n">
        <f aca="false">SUM(AO41:AP41)</f>
        <v>12454.28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16.5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16.7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3487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2021-01-21T16:53:18Z</dcterms:modified>
  <cp:revision>413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