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<sst xmlns="http://schemas.openxmlformats.org/spreadsheetml/2006/main" count="378" uniqueCount="66">
  <si>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</si>
  <si>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</si>
  <si>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</si>
  <si>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</si>
  <si>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</si>
  <si>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</si>
  <si>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</si>
  <si>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</si>
  <si>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</si>
  <si>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</si>
  <si>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</si>
  <si>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</si>
  <si>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</si>
  <si>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</si>
  <si>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</si>
  <si>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</si>
  <si>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</si>
  <si>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</si>
  <si>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</si>
  <si>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</si>
  <si>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</si>
  <si>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</si>
  <si>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</si>
  <si>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</si>
  <si>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</si>
  <si>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</si>
  <si>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</si>
  <si>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</si>
  <si>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</si>
  <si>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</si>
  <si>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</si>
  <si>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</si>
  <si>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</si>
  <si>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</si>
  <si>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</si>
  <si>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</si>
  <si>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</si>
  <si>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</si>
  <si>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</si>
  <si>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</si>
  <si>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</si>
  <si>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</si>
  <si>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</si>
  <si>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</si>
  <si>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</si>
  <si>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</si>
  <si>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</si>
  <si>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</si>
  <si>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</si>
  <si>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</si>
  <si>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</si>
  <si>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</si>
  <si>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</si>
  <si>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</si>
  <si>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</si>
  <si>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</si>
  <si>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</si>
  <si>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</si>
  <si>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</si>
  <si>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</si>
  <si>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</si>
  <si>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</si>
  <si>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</si>
  <si>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</si>
  <si>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20/12/2012</t>
  </si>
  <si>
    <t>Callao, 21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</si>
</sst>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L14" sqref="AL1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9.140625" style="0" customWidth="1"/>
    <col min="22" max="22" width="6.421875" style="0" customWidth="1"/>
    <col min="23" max="23" width="10.7109375" style="0" customWidth="1"/>
    <col min="24" max="24" width="9.140625" style="0" customWidth="1"/>
    <col min="25" max="25" width="10.28125" style="0" customWidth="1"/>
    <col min="26" max="26" width="10.00390625" style="0" customWidth="1"/>
    <col min="27" max="27" width="7.140625" style="0" customWidth="1"/>
    <col min="28" max="28" width="6.7109375" style="0" customWidth="1"/>
    <col min="29" max="29" width="9.71093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309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360</v>
      </c>
      <c r="T10" s="28">
        <v>0</v>
      </c>
      <c r="U10" s="28">
        <v>270</v>
      </c>
      <c r="V10" s="28">
        <v>0</v>
      </c>
      <c r="W10" s="28">
        <v>2370</v>
      </c>
      <c r="X10" s="28">
        <v>850</v>
      </c>
      <c r="Y10" s="28">
        <v>2627</v>
      </c>
      <c r="Z10" s="28">
        <v>1452</v>
      </c>
      <c r="AA10" s="28">
        <v>0</v>
      </c>
      <c r="AB10" s="28">
        <v>0</v>
      </c>
      <c r="AC10" s="28">
        <v>1240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6867</v>
      </c>
      <c r="AP10" s="28">
        <f>SUMIF($C$9:$AN$9,"I.Mad",C10:AN10)</f>
        <v>2611</v>
      </c>
      <c r="AQ10" s="28">
        <f>SUM(AO10:AP10)</f>
        <v>9478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3</v>
      </c>
      <c r="T11" s="30" t="s">
        <v>29</v>
      </c>
      <c r="U11" s="30">
        <v>1</v>
      </c>
      <c r="V11" s="30" t="s">
        <v>29</v>
      </c>
      <c r="W11" s="30">
        <v>15</v>
      </c>
      <c r="X11" s="30">
        <v>21</v>
      </c>
      <c r="Y11" s="30">
        <v>23</v>
      </c>
      <c r="Z11" s="30">
        <v>28</v>
      </c>
      <c r="AA11" s="30" t="s">
        <v>29</v>
      </c>
      <c r="AB11" s="30" t="s">
        <v>29</v>
      </c>
      <c r="AC11" s="30">
        <v>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48</v>
      </c>
      <c r="AP11" s="28">
        <f>SUMIF($C$9:$AN$9,"I.Mad",C11:AN11)</f>
        <v>78</v>
      </c>
      <c r="AQ11" s="28">
        <f>SUM(AO11:AP11)</f>
        <v>126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8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2</v>
      </c>
      <c r="T12" s="30" t="s">
        <v>29</v>
      </c>
      <c r="U12" s="30">
        <v>1</v>
      </c>
      <c r="V12" s="30" t="s">
        <v>29</v>
      </c>
      <c r="W12" s="30">
        <v>8</v>
      </c>
      <c r="X12" s="30">
        <v>3</v>
      </c>
      <c r="Y12" s="30">
        <v>5</v>
      </c>
      <c r="Z12" s="30">
        <v>9</v>
      </c>
      <c r="AA12" s="30" t="s">
        <v>29</v>
      </c>
      <c r="AB12" s="30" t="s">
        <v>29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19</v>
      </c>
      <c r="AP12" s="28">
        <f>SUMIF($C$9:$AN$9,"I.Mad",C12:AN12)</f>
        <v>20</v>
      </c>
      <c r="AQ12" s="28">
        <f>SUM(AO12:AP12)</f>
        <v>39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3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>
        <v>0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 t="s">
        <v>29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14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14</v>
      </c>
      <c r="T14" s="59" t="s">
        <v>29</v>
      </c>
      <c r="U14" s="59">
        <v>14.5</v>
      </c>
      <c r="V14" s="59" t="s">
        <v>29</v>
      </c>
      <c r="W14" s="59">
        <v>14.5</v>
      </c>
      <c r="X14" s="59">
        <v>14.5</v>
      </c>
      <c r="Y14" s="59">
        <v>14</v>
      </c>
      <c r="Z14" s="59">
        <v>14</v>
      </c>
      <c r="AA14" s="59" t="s">
        <v>29</v>
      </c>
      <c r="AB14" s="59" t="s">
        <v>29</v>
      </c>
      <c r="AC14" s="59">
        <v>14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309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360</v>
      </c>
      <c r="T36" s="28">
        <f t="shared" si="3"/>
        <v>0</v>
      </c>
      <c r="U36" s="28">
        <f t="shared" si="3"/>
        <v>270</v>
      </c>
      <c r="V36" s="28">
        <f t="shared" si="3"/>
        <v>0</v>
      </c>
      <c r="W36" s="28">
        <f t="shared" si="3"/>
        <v>2370</v>
      </c>
      <c r="X36" s="28">
        <f t="shared" si="3"/>
        <v>850</v>
      </c>
      <c r="Y36" s="28">
        <f t="shared" si="3"/>
        <v>2627</v>
      </c>
      <c r="Z36" s="28">
        <f t="shared" si="3"/>
        <v>1452</v>
      </c>
      <c r="AA36" s="28">
        <f t="shared" si="3"/>
        <v>0</v>
      </c>
      <c r="AB36" s="28">
        <f t="shared" si="3"/>
        <v>0</v>
      </c>
      <c r="AC36" s="28">
        <f t="shared" si="3"/>
        <v>1240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6867</v>
      </c>
      <c r="AP36" s="28">
        <f>SUM(AP10,AP16,AP22:AP35)</f>
        <v>2611</v>
      </c>
      <c r="AQ36" s="28">
        <f>SUM(AO36:AP36)</f>
        <v>9478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2012-12-21T20:37:21Z</dcterms:modified>
  <cp:category/>
  <cp:version/>
  <cp:contentType/>
  <cp:contentStatus/>
</cp:coreProperties>
</file>