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<sst xmlns="http://schemas.openxmlformats.org/spreadsheetml/2006/main" count="395" uniqueCount="66">
  <si>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</si>
  <si>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</si>
  <si>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</si>
  <si>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</si>
  <si>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</si>
  <si>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</si>
  <si>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</si>
  <si>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</si>
  <si>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</si>
  <si>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</si>
  <si>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</si>
  <si>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</si>
  <si>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</si>
  <si>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</si>
  <si>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</si>
  <si>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</si>
  <si>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</si>
  <si>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</si>
  <si>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</si>
  <si>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</si>
  <si>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</si>
  <si>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</si>
  <si>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</si>
  <si>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</si>
  <si>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</si>
  <si>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</si>
  <si>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</si>
  <si>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</si>
  <si>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</si>
  <si>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</si>
  <si>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</si>
  <si>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</si>
  <si>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</si>
  <si>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</si>
  <si>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</si>
  <si>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</si>
  <si>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</si>
  <si>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</si>
  <si>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</si>
  <si>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</si>
  <si>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</si>
  <si>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</si>
  <si>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</si>
  <si>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</si>
  <si>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</si>
  <si>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</si>
  <si>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</si>
  <si>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</si>
  <si>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</si>
  <si>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</si>
  <si>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</si>
  <si>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</si>
  <si>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</si>
  <si>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</si>
  <si>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</si>
  <si>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</si>
  <si>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</si>
  <si>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</si>
  <si>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</si>
  <si>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</si>
  <si>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</si>
  <si>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</si>
  <si>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</si>
  <si>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</si>
  <si>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23 de  Abril del 2012</t>
  </si>
  <si>
    <t xml:space="preserve">        Fecha  : 21/04/2012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</si>
</sst>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24" sqref="A2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8.281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00390625" style="0" customWidth="1"/>
    <col min="34" max="34" width="7.2812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6.140625" style="0" customWidth="1"/>
    <col min="39" max="39" width="8.5742187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2553</v>
      </c>
      <c r="AF10" s="28">
        <v>0</v>
      </c>
      <c r="AG10" s="28">
        <v>2760</v>
      </c>
      <c r="AH10" s="28">
        <v>73</v>
      </c>
      <c r="AI10" s="28">
        <v>0</v>
      </c>
      <c r="AJ10" s="28">
        <v>0</v>
      </c>
      <c r="AK10" s="28">
        <v>2991</v>
      </c>
      <c r="AL10" s="28">
        <v>0</v>
      </c>
      <c r="AM10" s="28">
        <v>0</v>
      </c>
      <c r="AN10" s="28">
        <v>0</v>
      </c>
      <c r="AO10" s="28">
        <f>SUMIF($C$9:$AN$9,"Ind",C10:AN10)</f>
        <v>8304</v>
      </c>
      <c r="AP10" s="28">
        <f>SUMIF($C$9:$AN$9,"I.Mad",C10:AN10)</f>
        <v>73</v>
      </c>
      <c r="AQ10" s="28">
        <f>SUM(AO10:AP10)</f>
        <v>8377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25</v>
      </c>
      <c r="AF11" s="30" t="s">
        <v>29</v>
      </c>
      <c r="AG11" s="30">
        <v>25</v>
      </c>
      <c r="AH11" s="30">
        <v>1</v>
      </c>
      <c r="AI11" s="30" t="s">
        <v>29</v>
      </c>
      <c r="AJ11" s="30" t="s">
        <v>29</v>
      </c>
      <c r="AK11" s="30">
        <v>15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65</v>
      </c>
      <c r="AP11" s="28">
        <f>SUMIF($C$9:$AN$9,"I.Mad",C11:AN11)</f>
        <v>1</v>
      </c>
      <c r="AQ11" s="28">
        <f>SUM(AO11:AP11)</f>
        <v>66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8</v>
      </c>
      <c r="AF12" s="30" t="s">
        <v>29</v>
      </c>
      <c r="AG12" s="30">
        <v>7</v>
      </c>
      <c r="AH12" s="30">
        <v>1</v>
      </c>
      <c r="AI12" s="30" t="s">
        <v>29</v>
      </c>
      <c r="AJ12" s="30" t="s">
        <v>29</v>
      </c>
      <c r="AK12" s="30">
        <v>5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20</v>
      </c>
      <c r="AP12" s="28">
        <f>SUMIF($C$9:$AN$9,"I.Mad",C12:AN12)</f>
        <v>1</v>
      </c>
      <c r="AQ12" s="28">
        <f>SUM(AO12:AP12)</f>
        <v>21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0</v>
      </c>
      <c r="AF13" s="30" t="s">
        <v>29</v>
      </c>
      <c r="AG13" s="30">
        <v>0</v>
      </c>
      <c r="AH13" s="30">
        <v>0</v>
      </c>
      <c r="AI13" s="30" t="s">
        <v>29</v>
      </c>
      <c r="AJ13" s="30" t="s">
        <v>29</v>
      </c>
      <c r="AK13" s="30">
        <v>0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15.5</v>
      </c>
      <c r="AF14" s="59" t="s">
        <v>29</v>
      </c>
      <c r="AG14" s="59">
        <v>16</v>
      </c>
      <c r="AH14" s="59">
        <v>15.5</v>
      </c>
      <c r="AI14" s="59" t="s">
        <v>29</v>
      </c>
      <c r="AJ14" s="59" t="s">
        <v>29</v>
      </c>
      <c r="AK14" s="59">
        <v>15.5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1793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1793</v>
      </c>
      <c r="AP22" s="28">
        <f aca="true" t="shared" si="1" ref="AP22:AP35">SUMIF($C$9:$AN$9,"I.Mad",C22:AN22)</f>
        <v>0</v>
      </c>
      <c r="AQ22" s="28">
        <f aca="true" t="shared" si="2" ref="AQ22:AQ35">SUM(AO22:AP22)</f>
        <v>1793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1793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2553</v>
      </c>
      <c r="AF36" s="28">
        <f t="shared" si="3"/>
        <v>0</v>
      </c>
      <c r="AG36" s="28">
        <f t="shared" si="3"/>
        <v>2760</v>
      </c>
      <c r="AH36" s="28">
        <f t="shared" si="3"/>
        <v>73</v>
      </c>
      <c r="AI36" s="28">
        <f t="shared" si="3"/>
        <v>0</v>
      </c>
      <c r="AJ36" s="28">
        <f t="shared" si="3"/>
        <v>0</v>
      </c>
      <c r="AK36" s="28">
        <f t="shared" si="3"/>
        <v>2991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10097</v>
      </c>
      <c r="AP36" s="28">
        <f>SUM(AP10,AP16,AP22:AP35)</f>
        <v>73</v>
      </c>
      <c r="AQ36" s="28">
        <f>SUM(AO36:AP36)</f>
        <v>10170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19.7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17.6</v>
      </c>
      <c r="V37" s="62"/>
      <c r="W37" s="62"/>
      <c r="X37" s="62"/>
      <c r="Y37" s="62">
        <v>16.8</v>
      </c>
      <c r="Z37" s="62"/>
      <c r="AA37" s="62"/>
      <c r="AB37" s="62"/>
      <c r="AC37" s="62">
        <v>20.2</v>
      </c>
      <c r="AD37" s="62"/>
      <c r="AE37" s="62">
        <v>18.4</v>
      </c>
      <c r="AF37" s="62"/>
      <c r="AG37" s="62">
        <v>17.6</v>
      </c>
      <c r="AH37" s="62"/>
      <c r="AI37" s="62"/>
      <c r="AJ37" s="62"/>
      <c r="AK37" s="62">
        <v>18.1</v>
      </c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2012-03-11T21:07:15Z</dcterms:modified>
  <cp:category/>
  <cp:version/>
  <cp:contentType/>
  <cp:contentStatus/>
</cp:coreProperties>
</file>