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<sst xmlns="http://schemas.openxmlformats.org/spreadsheetml/2006/main" count="381" uniqueCount="68">
  <si>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</si>
  <si>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</si>
  <si>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</si>
  <si>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</si>
  <si>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</si>
  <si>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</si>
  <si>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</si>
  <si>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</si>
  <si>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</si>
  <si>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</si>
  <si>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</si>
  <si>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</si>
  <si>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</si>
  <si>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</si>
  <si>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</si>
  <si>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</si>
  <si>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</si>
  <si>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</si>
  <si>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</si>
  <si>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</si>
  <si>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</si>
  <si>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</si>
  <si>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</si>
  <si>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</si>
  <si>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</si>
  <si>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</si>
  <si>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</si>
  <si>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</si>
  <si>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</si>
  <si>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</si>
  <si>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</si>
  <si>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</si>
  <si>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</si>
  <si>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</si>
  <si>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</si>
  <si>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</si>
  <si>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</si>
  <si>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</si>
  <si>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</si>
  <si>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</si>
  <si>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</si>
  <si>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</si>
  <si>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</si>
  <si>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</si>
  <si>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</si>
  <si>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</si>
  <si>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</si>
  <si>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</si>
  <si>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</si>
  <si>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</si>
  <si>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</si>
  <si>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</si>
  <si>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</si>
  <si>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</si>
  <si>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</si>
  <si>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</si>
  <si>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</si>
  <si>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</si>
  <si>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</si>
  <si>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</si>
  <si>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</si>
  <si>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</si>
  <si>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</si>
  <si>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</si>
  <si>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</si>
  <si>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</si>
  <si>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 xml:space="preserve">        Fecha  : 24/01/2018</t>
  </si>
  <si>
    <t>Callao, 25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</si>
</sst>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12" sqref="A1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2430</v>
      </c>
      <c r="F12" s="51">
        <v>608</v>
      </c>
      <c r="G12" s="51">
        <v>12291.155000000001</v>
      </c>
      <c r="H12" s="51">
        <v>2197.4949999999994</v>
      </c>
      <c r="I12" s="51">
        <v>4409.0600000000004</v>
      </c>
      <c r="J12" s="51">
        <v>6113.52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2055</v>
      </c>
      <c r="R12" s="51">
        <v>0</v>
      </c>
      <c r="S12" s="51">
        <v>810</v>
      </c>
      <c r="T12" s="51">
        <v>0</v>
      </c>
      <c r="U12" s="51">
        <v>890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22885.215</v>
      </c>
      <c r="AP12" s="52">
        <f>SUMIF($C$11:$AN$11,"I.Mad",C12:AN12)</f>
        <v>8919.0149999999994</v>
      </c>
      <c r="AQ12" s="52">
        <f>SUM(AO12:AP12)</f>
        <v>31804.23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8</v>
      </c>
      <c r="F13" s="53">
        <v>35</v>
      </c>
      <c r="G13" s="53">
        <v>51</v>
      </c>
      <c r="H13" s="53">
        <v>62</v>
      </c>
      <c r="I13" s="53">
        <v>32</v>
      </c>
      <c r="J13" s="53">
        <v>120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24</v>
      </c>
      <c r="R13" s="53" t="s">
        <v>20</v>
      </c>
      <c r="S13" s="53">
        <v>7</v>
      </c>
      <c r="T13" s="53" t="s">
        <v>20</v>
      </c>
      <c r="U13" s="53">
        <v>11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133</v>
      </c>
      <c r="AP13" s="52">
        <f>SUMIF($C$11:$AN$11,"I.Mad",C13:AN13)</f>
        <v>217</v>
      </c>
      <c r="AQ13" s="52">
        <f>SUM(AO13:AP13)</f>
        <v>350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3</v>
      </c>
      <c r="F14" s="53">
        <v>3</v>
      </c>
      <c r="G14" s="53">
        <v>15</v>
      </c>
      <c r="H14" s="53">
        <v>1</v>
      </c>
      <c r="I14" s="53">
        <v>6</v>
      </c>
      <c r="J14" s="53">
        <v>33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3</v>
      </c>
      <c r="T14" s="53" t="s">
        <v>20</v>
      </c>
      <c r="U14" s="53">
        <v>4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39</v>
      </c>
      <c r="AP14" s="52">
        <f>SUMIF($C$11:$AN$11,"I.Mad",C14:AN14)</f>
        <v>37</v>
      </c>
      <c r="AQ14" s="52">
        <f>SUM(AO14:AP14)</f>
        <v>76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73.3781846647111</v>
      </c>
      <c r="F15" s="53">
        <v>77.347619742312602</v>
      </c>
      <c r="G15" s="53">
        <v>66.44032275061906</v>
      </c>
      <c r="H15" s="53">
        <v>21.818181818181813</v>
      </c>
      <c r="I15" s="53">
        <v>36.153863065933017</v>
      </c>
      <c r="J15" s="53">
        <v>24.357709765722579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47.675244302769691</v>
      </c>
      <c r="R15" s="53" t="s">
        <v>20</v>
      </c>
      <c r="S15" s="53">
        <v>77.00190740016383</v>
      </c>
      <c r="T15" s="53" t="s">
        <v>20</v>
      </c>
      <c r="U15" s="53">
        <v>25.326043102630553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11</v>
      </c>
      <c r="F16" s="58">
        <v>11</v>
      </c>
      <c r="G16" s="58">
        <v>11</v>
      </c>
      <c r="H16" s="58">
        <v>12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11.5</v>
      </c>
      <c r="T16" s="58" t="s">
        <v>20</v>
      </c>
      <c r="U16" s="58">
        <v>12.5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2430</v>
      </c>
      <c r="F41" s="55">
        <f t="shared" si="8"/>
        <v>608</v>
      </c>
      <c r="G41" s="55">
        <f t="shared" si="8"/>
        <v>12291.155000000001</v>
      </c>
      <c r="H41" s="55">
        <f t="shared" si="8"/>
        <v>2197.4949999999994</v>
      </c>
      <c r="I41" s="55">
        <f t="shared" si="8"/>
        <v>4409.0600000000004</v>
      </c>
      <c r="J41" s="55">
        <f t="shared" si="8"/>
        <v>6113.52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2055</v>
      </c>
      <c r="R41" s="55">
        <f t="shared" si="8"/>
        <v>0</v>
      </c>
      <c r="S41" s="55">
        <f>+SUM(S24:S40,S18,S12)</f>
        <v>810</v>
      </c>
      <c r="T41" s="55">
        <f t="shared" si="8"/>
        <v>0</v>
      </c>
      <c r="U41" s="55">
        <f>+SUM(U24:U40,U18,U12)</f>
        <v>890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22885.215</v>
      </c>
      <c r="AP41" s="55">
        <f>SUM(AP12,AP18,AP24:AP37)</f>
        <v>8919.0149999999994</v>
      </c>
      <c r="AQ41" s="55">
        <f>SUM(AO41:AP41)</f>
        <v>31804.23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2018-01-25T16:17:46Z</dcterms:modified>
</cp:coreProperties>
</file>