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<sst xmlns="http://schemas.openxmlformats.org/spreadsheetml/2006/main" count="329" uniqueCount="71">
  <si>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</si>
  <si>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</si>
  <si>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</si>
  <si>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</si>
  <si>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</si>
  <si>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</si>
  <si>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</si>
  <si>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</si>
  <si>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</si>
  <si>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</si>
  <si>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</si>
  <si>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</si>
  <si>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</si>
  <si>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</si>
  <si>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</si>
  <si>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</si>
  <si>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</si>
  <si>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</si>
  <si>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</si>
  <si>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</si>
  <si>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</si>
  <si>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</si>
  <si>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</si>
  <si>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</si>
  <si>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</si>
  <si>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</si>
  <si>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</si>
  <si>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</si>
  <si>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</si>
  <si>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</si>
  <si>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</si>
  <si>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</si>
  <si>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</si>
  <si>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</si>
  <si>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</si>
  <si>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</si>
  <si>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</si>
  <si>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</si>
  <si>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</si>
  <si>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</si>
  <si>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</si>
  <si>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</si>
  <si>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</si>
  <si>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</si>
  <si>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</si>
  <si>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</si>
  <si>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</si>
  <si>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</si>
  <si>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</si>
  <si>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</si>
  <si>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</si>
  <si>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</si>
  <si>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</si>
  <si>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</si>
  <si>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</si>
  <si>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</si>
  <si>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</si>
  <si>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</si>
  <si>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</si>
  <si>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</si>
  <si>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</si>
  <si>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</si>
  <si>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</si>
  <si>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</si>
  <si>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24/05/2012</t>
  </si>
  <si>
    <t>Callao, 25 de  Mayo del 2012</t>
  </si>
  <si>
    <t>s/m</t>
  </si>
  <si>
    <t>12.0-14.5</t>
  </si>
  <si>
    <t>11.5-14.5</t>
  </si>
  <si>
    <t>10.5-15.0</t>
  </si>
  <si>
    <t>12.0-15.0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</si>
</sst>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">
      <selection activeCell="Y24" sqref="Y24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8515625" style="0" customWidth="1"/>
    <col min="5" max="5" width="7.28125" style="0" customWidth="1"/>
    <col min="6" max="6" width="8.28125" style="0" customWidth="1"/>
    <col min="7" max="7" width="9.8515625" style="0" customWidth="1"/>
    <col min="8" max="8" width="8.8515625" style="0" customWidth="1"/>
    <col min="9" max="9" width="9.8515625" style="0" customWidth="1"/>
    <col min="10" max="10" width="8.57421875" style="0" customWidth="1"/>
    <col min="11" max="11" width="13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421875" style="0" customWidth="1"/>
    <col min="16" max="16" width="12.85156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9.57421875" style="0" customWidth="1"/>
    <col min="24" max="24" width="9.28125" style="0" customWidth="1"/>
    <col min="25" max="25" width="9.140625" style="0" customWidth="1"/>
    <col min="26" max="26" width="8.8515625" style="0" customWidth="1"/>
    <col min="27" max="27" width="12.8515625" style="0" customWidth="1"/>
    <col min="28" max="28" width="8.00390625" style="0" customWidth="1"/>
    <col min="29" max="29" width="13.140625" style="0" customWidth="1"/>
    <col min="30" max="30" width="6.57421875" style="0" customWidth="1"/>
    <col min="31" max="31" width="7.00390625" style="0" customWidth="1"/>
    <col min="32" max="32" width="6.421875" style="0" customWidth="1"/>
    <col min="33" max="33" width="8.8515625" style="0" customWidth="1"/>
    <col min="34" max="34" width="8.00390625" style="0" customWidth="1"/>
    <col min="35" max="35" width="7.00390625" style="0" customWidth="1"/>
    <col min="36" max="36" width="5.57421875" style="0" customWidth="1"/>
    <col min="37" max="37" width="9.00390625" style="0" customWidth="1"/>
    <col min="38" max="38" width="6.140625" style="0" customWidth="1"/>
    <col min="39" max="39" width="7.57421875" style="0" customWidth="1"/>
    <col min="40" max="40" width="6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70</v>
      </c>
      <c r="G10" s="28">
        <v>3389</v>
      </c>
      <c r="H10" s="28">
        <v>2909</v>
      </c>
      <c r="I10" s="28">
        <v>9262</v>
      </c>
      <c r="J10" s="28">
        <v>493</v>
      </c>
      <c r="K10" s="28">
        <v>880</v>
      </c>
      <c r="L10" s="28">
        <v>0</v>
      </c>
      <c r="M10" s="28">
        <v>0</v>
      </c>
      <c r="N10" s="28">
        <v>0</v>
      </c>
      <c r="O10" s="28">
        <v>1027</v>
      </c>
      <c r="P10" s="28">
        <v>336</v>
      </c>
      <c r="Q10" s="28">
        <v>900</v>
      </c>
      <c r="R10" s="28">
        <v>40</v>
      </c>
      <c r="S10" s="28">
        <v>440</v>
      </c>
      <c r="T10" s="28">
        <v>945</v>
      </c>
      <c r="U10" s="28">
        <v>660</v>
      </c>
      <c r="V10" s="28">
        <v>875</v>
      </c>
      <c r="W10" s="28">
        <v>1670</v>
      </c>
      <c r="X10" s="28">
        <v>1920</v>
      </c>
      <c r="Y10" s="28">
        <v>2824</v>
      </c>
      <c r="Z10" s="28">
        <v>447</v>
      </c>
      <c r="AA10" s="28">
        <v>360</v>
      </c>
      <c r="AB10" s="28">
        <v>0</v>
      </c>
      <c r="AC10" s="28">
        <v>1240</v>
      </c>
      <c r="AD10" s="28">
        <v>0</v>
      </c>
      <c r="AE10" s="28">
        <v>0</v>
      </c>
      <c r="AF10" s="28">
        <v>0</v>
      </c>
      <c r="AG10" s="28">
        <v>911</v>
      </c>
      <c r="AH10" s="28">
        <v>50</v>
      </c>
      <c r="AI10" s="28">
        <v>0</v>
      </c>
      <c r="AJ10" s="28">
        <v>0</v>
      </c>
      <c r="AK10" s="28">
        <v>420</v>
      </c>
      <c r="AL10" s="28">
        <v>0</v>
      </c>
      <c r="AM10" s="28">
        <v>0</v>
      </c>
      <c r="AN10" s="28">
        <v>0</v>
      </c>
      <c r="AO10" s="28">
        <f>SUMIF($C$9:$AN$9,"Ind",C10:AN10)</f>
        <v>23983</v>
      </c>
      <c r="AP10" s="28">
        <f>SUMIF($C$9:$AN$9,"I.Mad",C10:AN10)</f>
        <v>8085</v>
      </c>
      <c r="AQ10" s="28">
        <f>SUM(AO10:AP10)</f>
        <v>32068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1</v>
      </c>
      <c r="G11" s="30">
        <v>104</v>
      </c>
      <c r="H11" s="30">
        <v>11</v>
      </c>
      <c r="I11" s="30">
        <v>56</v>
      </c>
      <c r="J11" s="30">
        <v>27</v>
      </c>
      <c r="K11" s="30">
        <v>6</v>
      </c>
      <c r="L11" s="30" t="s">
        <v>29</v>
      </c>
      <c r="M11" s="30" t="s">
        <v>29</v>
      </c>
      <c r="N11" s="30" t="s">
        <v>29</v>
      </c>
      <c r="O11" s="30">
        <v>6</v>
      </c>
      <c r="P11" s="30">
        <v>12</v>
      </c>
      <c r="Q11" s="30">
        <v>14</v>
      </c>
      <c r="R11" s="30">
        <v>1</v>
      </c>
      <c r="S11" s="30">
        <v>8</v>
      </c>
      <c r="T11" s="30">
        <v>18</v>
      </c>
      <c r="U11" s="30">
        <v>5</v>
      </c>
      <c r="V11" s="30">
        <v>14</v>
      </c>
      <c r="W11" s="30">
        <v>13</v>
      </c>
      <c r="X11" s="30">
        <v>58</v>
      </c>
      <c r="Y11" s="30">
        <v>42</v>
      </c>
      <c r="Z11" s="30">
        <v>15</v>
      </c>
      <c r="AA11" s="30">
        <v>2</v>
      </c>
      <c r="AB11" s="30" t="s">
        <v>29</v>
      </c>
      <c r="AC11" s="30">
        <v>15</v>
      </c>
      <c r="AD11" s="30" t="s">
        <v>29</v>
      </c>
      <c r="AE11" s="30" t="s">
        <v>29</v>
      </c>
      <c r="AF11" s="30" t="s">
        <v>29</v>
      </c>
      <c r="AG11" s="30">
        <v>5</v>
      </c>
      <c r="AH11" s="30">
        <v>1</v>
      </c>
      <c r="AI11" s="30" t="s">
        <v>29</v>
      </c>
      <c r="AJ11" s="30" t="s">
        <v>29</v>
      </c>
      <c r="AK11" s="30">
        <v>4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280</v>
      </c>
      <c r="AP11" s="28">
        <f>SUMIF($C$9:$AN$9,"I.Mad",C11:AN11)</f>
        <v>158</v>
      </c>
      <c r="AQ11" s="28">
        <f>SUM(AO11:AP11)</f>
        <v>438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66</v>
      </c>
      <c r="G12" s="30">
        <v>6</v>
      </c>
      <c r="H12" s="30">
        <v>4</v>
      </c>
      <c r="I12" s="30">
        <v>20</v>
      </c>
      <c r="J12" s="30" t="s">
        <v>66</v>
      </c>
      <c r="K12" s="30">
        <v>5</v>
      </c>
      <c r="L12" s="30" t="s">
        <v>29</v>
      </c>
      <c r="M12" s="30" t="s">
        <v>29</v>
      </c>
      <c r="N12" s="30" t="s">
        <v>29</v>
      </c>
      <c r="O12" s="30">
        <v>6</v>
      </c>
      <c r="P12" s="30">
        <v>1</v>
      </c>
      <c r="Q12" s="30">
        <v>5</v>
      </c>
      <c r="R12" s="30">
        <v>1</v>
      </c>
      <c r="S12" s="30">
        <v>2</v>
      </c>
      <c r="T12" s="30">
        <v>5</v>
      </c>
      <c r="U12" s="30">
        <v>2</v>
      </c>
      <c r="V12" s="30">
        <v>5</v>
      </c>
      <c r="W12" s="30">
        <v>1</v>
      </c>
      <c r="X12" s="30">
        <v>13</v>
      </c>
      <c r="Y12" s="30">
        <v>14</v>
      </c>
      <c r="Z12" s="30">
        <v>2</v>
      </c>
      <c r="AA12" s="30">
        <v>2</v>
      </c>
      <c r="AB12" s="30" t="s">
        <v>29</v>
      </c>
      <c r="AC12" s="30">
        <v>5</v>
      </c>
      <c r="AD12" s="30" t="s">
        <v>29</v>
      </c>
      <c r="AE12" s="30" t="s">
        <v>29</v>
      </c>
      <c r="AF12" s="30" t="s">
        <v>29</v>
      </c>
      <c r="AG12" s="30">
        <v>2</v>
      </c>
      <c r="AH12" s="30">
        <v>1</v>
      </c>
      <c r="AI12" s="30" t="s">
        <v>29</v>
      </c>
      <c r="AJ12" s="30" t="s">
        <v>29</v>
      </c>
      <c r="AK12" s="30">
        <v>2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72</v>
      </c>
      <c r="AP12" s="28">
        <f>SUMIF($C$9:$AN$9,"I.Mad",C12:AN12)</f>
        <v>32</v>
      </c>
      <c r="AQ12" s="28">
        <f>SUM(AO12:AP12)</f>
        <v>104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7</v>
      </c>
      <c r="H13" s="30">
        <v>0</v>
      </c>
      <c r="I13" s="30">
        <v>1</v>
      </c>
      <c r="J13" s="30" t="s">
        <v>29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1</v>
      </c>
      <c r="P13" s="30">
        <v>2</v>
      </c>
      <c r="Q13" s="30">
        <v>1</v>
      </c>
      <c r="R13" s="30">
        <v>6</v>
      </c>
      <c r="S13" s="30">
        <v>0</v>
      </c>
      <c r="T13" s="30">
        <v>1</v>
      </c>
      <c r="U13" s="30">
        <v>0</v>
      </c>
      <c r="V13" s="30">
        <v>0</v>
      </c>
      <c r="W13" s="30">
        <v>0</v>
      </c>
      <c r="X13" s="30">
        <v>0</v>
      </c>
      <c r="Y13" s="30">
        <v>5</v>
      </c>
      <c r="Z13" s="30">
        <v>4</v>
      </c>
      <c r="AA13" s="30">
        <v>18</v>
      </c>
      <c r="AB13" s="30" t="s">
        <v>29</v>
      </c>
      <c r="AC13" s="30">
        <v>4</v>
      </c>
      <c r="AD13" s="30" t="s">
        <v>29</v>
      </c>
      <c r="AE13" s="30" t="s">
        <v>29</v>
      </c>
      <c r="AF13" s="30" t="s">
        <v>29</v>
      </c>
      <c r="AG13" s="30">
        <v>6</v>
      </c>
      <c r="AH13" s="30">
        <v>6</v>
      </c>
      <c r="AI13" s="30" t="s">
        <v>29</v>
      </c>
      <c r="AJ13" s="30" t="s">
        <v>29</v>
      </c>
      <c r="AK13" s="30">
        <v>7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59">
        <v>14.5</v>
      </c>
      <c r="I14" s="59">
        <v>14.5</v>
      </c>
      <c r="J14" s="59" t="s">
        <v>29</v>
      </c>
      <c r="K14" s="82" t="s">
        <v>67</v>
      </c>
      <c r="L14" s="59" t="s">
        <v>29</v>
      </c>
      <c r="M14" s="59" t="s">
        <v>29</v>
      </c>
      <c r="N14" s="59" t="s">
        <v>29</v>
      </c>
      <c r="O14" s="59">
        <v>14.5</v>
      </c>
      <c r="P14" s="82" t="s">
        <v>68</v>
      </c>
      <c r="Q14" s="59">
        <v>14.5</v>
      </c>
      <c r="R14" s="59">
        <v>15</v>
      </c>
      <c r="S14" s="59">
        <v>14.5</v>
      </c>
      <c r="T14" s="59">
        <v>14.5</v>
      </c>
      <c r="U14" s="59">
        <v>14.5</v>
      </c>
      <c r="V14" s="59">
        <v>14.5</v>
      </c>
      <c r="W14" s="59">
        <v>14.5</v>
      </c>
      <c r="X14" s="59">
        <v>14.5</v>
      </c>
      <c r="Y14" s="59">
        <v>15</v>
      </c>
      <c r="Z14" s="59">
        <v>15</v>
      </c>
      <c r="AA14" s="82" t="s">
        <v>70</v>
      </c>
      <c r="AB14" s="59" t="s">
        <v>29</v>
      </c>
      <c r="AC14" s="82" t="s">
        <v>69</v>
      </c>
      <c r="AD14" s="59" t="s">
        <v>29</v>
      </c>
      <c r="AE14" s="59" t="s">
        <v>29</v>
      </c>
      <c r="AF14" s="59" t="s">
        <v>29</v>
      </c>
      <c r="AG14" s="59">
        <v>13.5</v>
      </c>
      <c r="AH14" s="59">
        <v>12.5</v>
      </c>
      <c r="AI14" s="59" t="s">
        <v>29</v>
      </c>
      <c r="AJ14" s="59" t="s">
        <v>29</v>
      </c>
      <c r="AK14" s="59">
        <v>13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2</v>
      </c>
      <c r="J23" s="55"/>
      <c r="K23" s="54"/>
      <c r="L23" s="54"/>
      <c r="M23" s="54"/>
      <c r="N23" s="54"/>
      <c r="O23" s="54">
        <v>1</v>
      </c>
      <c r="P23" s="54"/>
      <c r="Q23" s="54"/>
      <c r="R23" s="54"/>
      <c r="S23" s="54"/>
      <c r="T23" s="54"/>
      <c r="U23" s="54"/>
      <c r="V23" s="54"/>
      <c r="W23" s="54"/>
      <c r="X23" s="54"/>
      <c r="Y23" s="54">
        <v>2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5</v>
      </c>
      <c r="AP23" s="28">
        <f t="shared" si="1"/>
        <v>0</v>
      </c>
      <c r="AQ23" s="28">
        <f t="shared" si="2"/>
        <v>5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70</v>
      </c>
      <c r="G36" s="28">
        <f t="shared" si="3"/>
        <v>3389</v>
      </c>
      <c r="H36" s="28">
        <f t="shared" si="3"/>
        <v>2909</v>
      </c>
      <c r="I36" s="28">
        <f t="shared" si="3"/>
        <v>9264</v>
      </c>
      <c r="J36" s="28">
        <f t="shared" si="3"/>
        <v>493</v>
      </c>
      <c r="K36" s="28">
        <f t="shared" si="3"/>
        <v>880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1028</v>
      </c>
      <c r="P36" s="28">
        <f t="shared" si="3"/>
        <v>336</v>
      </c>
      <c r="Q36" s="28">
        <f t="shared" si="3"/>
        <v>900</v>
      </c>
      <c r="R36" s="28">
        <f t="shared" si="3"/>
        <v>40</v>
      </c>
      <c r="S36" s="28">
        <f t="shared" si="3"/>
        <v>440</v>
      </c>
      <c r="T36" s="28">
        <f t="shared" si="3"/>
        <v>945</v>
      </c>
      <c r="U36" s="28">
        <f t="shared" si="3"/>
        <v>660</v>
      </c>
      <c r="V36" s="28">
        <f t="shared" si="3"/>
        <v>875</v>
      </c>
      <c r="W36" s="28">
        <f t="shared" si="3"/>
        <v>1670</v>
      </c>
      <c r="X36" s="28">
        <f t="shared" si="3"/>
        <v>1920</v>
      </c>
      <c r="Y36" s="28">
        <f t="shared" si="3"/>
        <v>2826</v>
      </c>
      <c r="Z36" s="28">
        <f t="shared" si="3"/>
        <v>447</v>
      </c>
      <c r="AA36" s="28">
        <f t="shared" si="3"/>
        <v>360</v>
      </c>
      <c r="AB36" s="28">
        <f t="shared" si="3"/>
        <v>0</v>
      </c>
      <c r="AC36" s="28">
        <f t="shared" si="3"/>
        <v>1240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911</v>
      </c>
      <c r="AH36" s="28">
        <f t="shared" si="3"/>
        <v>50</v>
      </c>
      <c r="AI36" s="28">
        <f t="shared" si="3"/>
        <v>0</v>
      </c>
      <c r="AJ36" s="28">
        <f t="shared" si="3"/>
        <v>0</v>
      </c>
      <c r="AK36" s="28">
        <f t="shared" si="3"/>
        <v>420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23988</v>
      </c>
      <c r="AP36" s="28">
        <f>SUM(AP10,AP16,AP22:AP35)</f>
        <v>8085</v>
      </c>
      <c r="AQ36" s="28">
        <f>SUM(AO36:AP36)</f>
        <v>32073</v>
      </c>
    </row>
    <row r="37" spans="2:43" ht="22.5" customHeight="1">
      <c r="B37" s="27" t="s">
        <v>51</v>
      </c>
      <c r="C37" s="62">
        <v>18.2</v>
      </c>
      <c r="D37" s="62"/>
      <c r="E37" s="62"/>
      <c r="F37" s="62"/>
      <c r="G37" s="62">
        <v>17.5</v>
      </c>
      <c r="H37" s="62"/>
      <c r="I37" s="62">
        <v>20.2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17.7</v>
      </c>
      <c r="V37" s="62"/>
      <c r="W37" s="62"/>
      <c r="X37" s="62"/>
      <c r="Y37" s="62">
        <v>17.3</v>
      </c>
      <c r="Z37" s="62"/>
      <c r="AA37" s="62"/>
      <c r="AB37" s="62"/>
      <c r="AC37" s="62">
        <v>21.9</v>
      </c>
      <c r="AD37" s="62"/>
      <c r="AE37" s="62"/>
      <c r="AF37" s="62"/>
      <c r="AG37" s="62">
        <v>18.5</v>
      </c>
      <c r="AH37" s="62"/>
      <c r="AI37" s="62"/>
      <c r="AJ37" s="62"/>
      <c r="AK37" s="62"/>
      <c r="AL37" s="62"/>
      <c r="AM37" s="63">
        <v>16.6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2012-03-28T14:44:09Z</dcterms:modified>
  <cp:category/>
  <cp:version/>
  <cp:contentType/>
  <cp:contentStatus/>
</cp:coreProperties>
</file>