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<sst xmlns="http://schemas.openxmlformats.org/spreadsheetml/2006/main" count="395" uniqueCount="67">
  <si>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</si>
  <si>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</si>
  <si>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</si>
  <si>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</si>
  <si>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</si>
  <si>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</si>
  <si>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</si>
  <si>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</si>
  <si>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</si>
  <si>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</si>
  <si>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</si>
  <si>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</si>
  <si>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</si>
  <si>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</si>
  <si>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</si>
  <si>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</si>
  <si>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</si>
  <si>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</si>
  <si>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</si>
  <si>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</si>
  <si>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</si>
  <si>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</si>
  <si>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</si>
  <si>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</si>
  <si>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</si>
  <si>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</si>
  <si>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</si>
  <si>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</si>
  <si>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</si>
  <si>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</si>
  <si>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</si>
  <si>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</si>
  <si>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</si>
  <si>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</si>
  <si>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</si>
  <si>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</si>
  <si>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</si>
  <si>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</si>
  <si>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</si>
  <si>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</si>
  <si>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</si>
  <si>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</si>
  <si>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</si>
  <si>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</si>
  <si>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</si>
  <si>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</si>
  <si>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</si>
  <si>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</si>
  <si>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</si>
  <si>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</si>
  <si>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</si>
  <si>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</si>
  <si>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</si>
  <si>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</si>
  <si>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</si>
  <si>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</si>
  <si>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</si>
  <si>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</si>
  <si>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</si>
  <si>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</si>
  <si>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</si>
  <si>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</si>
  <si>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</si>
  <si>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</si>
  <si>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>Callao, 26 de  Noviembre  del 2012</t>
  </si>
  <si>
    <t xml:space="preserve">        Fecha  : 24/11/2012</t>
  </si>
  <si>
    <t>13.5-12.5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</si>
</sst>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N16" sqref="AN1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9.140625" style="0" customWidth="1"/>
    <col min="22" max="22" width="7.8515625" style="0" customWidth="1"/>
    <col min="23" max="23" width="10.140625" style="0" customWidth="1"/>
    <col min="24" max="24" width="6.7109375" style="0" customWidth="1"/>
    <col min="25" max="25" width="9.140625" style="0" customWidth="1"/>
    <col min="26" max="26" width="8.7109375" style="0" customWidth="1"/>
    <col min="27" max="27" width="10.7109375" style="0" customWidth="1"/>
    <col min="28" max="28" width="6.7109375" style="0" customWidth="1"/>
    <col min="29" max="29" width="12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180</v>
      </c>
      <c r="V10" s="28">
        <v>0</v>
      </c>
      <c r="W10" s="28">
        <v>1050</v>
      </c>
      <c r="X10" s="28">
        <v>0</v>
      </c>
      <c r="Y10" s="28">
        <v>0</v>
      </c>
      <c r="Z10" s="28">
        <v>0</v>
      </c>
      <c r="AA10" s="28">
        <v>1958</v>
      </c>
      <c r="AB10" s="28">
        <v>0</v>
      </c>
      <c r="AC10" s="28">
        <v>3150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6338</v>
      </c>
      <c r="AP10" s="28">
        <f>SUMIF($C$9:$AN$9,"I.Mad",C10:AN10)</f>
        <v>0</v>
      </c>
      <c r="AQ10" s="28">
        <f>SUM(AO10:AP10)</f>
        <v>6338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>
        <v>4</v>
      </c>
      <c r="V11" s="30" t="s">
        <v>29</v>
      </c>
      <c r="W11" s="30">
        <v>6</v>
      </c>
      <c r="X11" s="30" t="s">
        <v>29</v>
      </c>
      <c r="Y11" s="30" t="s">
        <v>29</v>
      </c>
      <c r="Z11" s="30" t="s">
        <v>29</v>
      </c>
      <c r="AA11" s="30">
        <v>11</v>
      </c>
      <c r="AB11" s="30" t="s">
        <v>29</v>
      </c>
      <c r="AC11" s="30">
        <v>20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41</v>
      </c>
      <c r="AP11" s="28">
        <f>SUMIF($C$9:$AN$9,"I.Mad",C11:AN11)</f>
        <v>0</v>
      </c>
      <c r="AQ11" s="28">
        <f>SUM(AO11:AP11)</f>
        <v>41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>
        <v>3</v>
      </c>
      <c r="V12" s="30" t="s">
        <v>29</v>
      </c>
      <c r="W12" s="30">
        <v>4</v>
      </c>
      <c r="X12" s="30" t="s">
        <v>29</v>
      </c>
      <c r="Y12" s="30" t="s">
        <v>29</v>
      </c>
      <c r="Z12" s="30" t="s">
        <v>29</v>
      </c>
      <c r="AA12" s="30">
        <v>5</v>
      </c>
      <c r="AB12" s="30" t="s">
        <v>29</v>
      </c>
      <c r="AC12" s="30">
        <v>6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18</v>
      </c>
      <c r="AP12" s="28">
        <f>SUMIF($C$9:$AN$9,"I.Mad",C12:AN12)</f>
        <v>0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 t="s">
        <v>29</v>
      </c>
      <c r="Z13" s="30" t="s">
        <v>29</v>
      </c>
      <c r="AA13" s="30">
        <v>9</v>
      </c>
      <c r="AB13" s="30" t="s">
        <v>29</v>
      </c>
      <c r="AC13" s="30">
        <v>8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15</v>
      </c>
      <c r="X14" s="59" t="s">
        <v>29</v>
      </c>
      <c r="Y14" s="59" t="s">
        <v>29</v>
      </c>
      <c r="Z14" s="59" t="s">
        <v>29</v>
      </c>
      <c r="AA14" s="59">
        <v>13</v>
      </c>
      <c r="AB14" s="59" t="s">
        <v>29</v>
      </c>
      <c r="AC14" s="82" t="s">
        <v>66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28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28</v>
      </c>
      <c r="AP26" s="28">
        <f t="shared" si="1"/>
        <v>0</v>
      </c>
      <c r="AQ26" s="28">
        <f t="shared" si="2"/>
        <v>28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1</v>
      </c>
      <c r="AB28" s="54"/>
      <c r="AC28" s="30">
        <v>2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0</v>
      </c>
      <c r="AQ28" s="28">
        <f t="shared" si="2"/>
        <v>3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180</v>
      </c>
      <c r="V36" s="28">
        <f t="shared" si="3"/>
        <v>0</v>
      </c>
      <c r="W36" s="28">
        <f t="shared" si="3"/>
        <v>1050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1959</v>
      </c>
      <c r="AB36" s="28">
        <f t="shared" si="3"/>
        <v>0</v>
      </c>
      <c r="AC36" s="28">
        <f t="shared" si="3"/>
        <v>3180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6369</v>
      </c>
      <c r="AP36" s="28">
        <f>SUM(AP10,AP16,AP22:AP35)</f>
        <v>0</v>
      </c>
      <c r="AQ36" s="28">
        <f>SUM(AO36:AP36)</f>
        <v>6369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15.7</v>
      </c>
      <c r="H37" s="62"/>
      <c r="I37" s="62">
        <v>19.6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2012-11-26T18:16:31Z</dcterms:modified>
  <cp:category/>
  <cp:version/>
  <cp:contentType/>
  <cp:contentStatus/>
</cp:coreProperties>
</file>