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<sst xmlns="http://schemas.openxmlformats.org/spreadsheetml/2006/main" count="400" uniqueCount="66">
  <si>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</si>
  <si>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</si>
  <si>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</si>
  <si>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</si>
  <si>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</si>
  <si>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</si>
  <si>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</si>
  <si>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</si>
  <si>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</si>
  <si>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</si>
  <si>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</si>
  <si>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</si>
  <si>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</si>
  <si>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</si>
  <si>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</si>
  <si>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</si>
  <si>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</si>
  <si>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</si>
  <si>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</si>
  <si>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</si>
  <si>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</si>
  <si>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</si>
  <si>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</si>
  <si>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</si>
  <si>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</si>
  <si>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</si>
  <si>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</si>
  <si>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</si>
  <si>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</si>
  <si>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</si>
  <si>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</si>
  <si>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</si>
  <si>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</si>
  <si>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</si>
  <si>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</si>
  <si>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</si>
  <si>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</si>
  <si>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</si>
  <si>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</si>
  <si>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</si>
  <si>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</si>
  <si>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</si>
  <si>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</si>
  <si>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</si>
  <si>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</si>
  <si>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</si>
  <si>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</si>
  <si>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</si>
  <si>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</si>
  <si>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</si>
  <si>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</si>
  <si>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</si>
  <si>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</si>
  <si>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</si>
  <si>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</si>
  <si>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</si>
  <si>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</si>
  <si>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</si>
  <si>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</si>
  <si>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</si>
  <si>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</si>
  <si>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</si>
  <si>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 xml:space="preserve">        Fecha  : 25/01/2016</t>
  </si>
  <si>
    <t>Callao, 26 de Enero del 2016</t>
  </si>
  <si>
    <t>S/M</t>
  </si>
  <si>
    <t>R.M.N°369-2015 PRODUCE, R.M.N°427-2016-PRODUCE, R.M.N°014-2016-PRODUCE, R.M.N°023-2016-PRODUCE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</si>
</sst>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N31" sqref="N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40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62</v>
      </c>
      <c r="AP8" s="118"/>
      <c r="AQ8" s="118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50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60</v>
      </c>
      <c r="X10" s="123"/>
      <c r="Y10" s="113" t="s">
        <v>53</v>
      </c>
      <c r="Z10" s="114"/>
      <c r="AA10" s="122" t="s">
        <v>41</v>
      </c>
      <c r="AB10" s="123"/>
      <c r="AC10" s="122" t="s">
        <v>13</v>
      </c>
      <c r="AD10" s="123"/>
      <c r="AE10" s="121" t="s">
        <v>54</v>
      </c>
      <c r="AF10" s="114"/>
      <c r="AG10" s="121" t="s">
        <v>55</v>
      </c>
      <c r="AH10" s="114"/>
      <c r="AI10" s="121" t="s">
        <v>56</v>
      </c>
      <c r="AJ10" s="114"/>
      <c r="AK10" s="121" t="s">
        <v>57</v>
      </c>
      <c r="AL10" s="114"/>
      <c r="AM10" s="121" t="s">
        <v>58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74</v>
      </c>
      <c r="J12" s="53">
        <v>1907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94</v>
      </c>
      <c r="AP12" s="54">
        <f>SUMIF($C$11:$AN$11,"I.Mad",C12:AN12)</f>
        <v>1907</v>
      </c>
      <c r="AQ12" s="54">
        <f>SUM(AO12:AP12)</f>
        <v>2001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</v>
      </c>
      <c r="J13" s="55">
        <v>55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4</v>
      </c>
      <c r="AP13" s="54">
        <f t="shared" ref="AP13:AP14" si="1">SUMIF($C$11:$AN$11,"I.Mad",C13:AN13)</f>
        <v>55</v>
      </c>
      <c r="AQ13" s="54">
        <f>SUM(AO13:AP13)</f>
        <v>59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64</v>
      </c>
      <c r="J14" s="55">
        <v>5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1</v>
      </c>
      <c r="AP14" s="54">
        <f t="shared" si="1"/>
        <v>5</v>
      </c>
      <c r="AQ14" s="54">
        <f>SUM(AO14:AP14)</f>
        <v>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>
        <v>14.45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>
        <v>12.5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>
        <v>0.2</v>
      </c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0.2</v>
      </c>
      <c r="AQ25" s="58">
        <f>SUM(AO25:AP25)</f>
        <v>0.2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74</v>
      </c>
      <c r="J38" s="58">
        <f t="shared" si="7"/>
        <v>1907.2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20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94</v>
      </c>
      <c r="AP38" s="58">
        <f>SUM(AP12,AP18,AP24:AP37)</f>
        <v>1907.2</v>
      </c>
      <c r="AQ38" s="58">
        <f>SUM(AO38:AP38)</f>
        <v>2001.2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20.2</v>
      </c>
      <c r="H39" s="60"/>
      <c r="I39" s="93">
        <v>23.17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18.7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2016-01-26T17:18:05Z</dcterms:modified>
</cp:coreProperties>
</file>