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<sst xmlns="http://schemas.openxmlformats.org/spreadsheetml/2006/main" count="44" uniqueCount="44">
  <si>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Desembarques mensuales por puerto de anchoveta provenientes de la flota industrial de cerco durante el 2019</t>
  </si>
  <si>
    <t xml:space="preserve">PUERTO\MES</t>
  </si>
  <si>
    <t xml:space="preserve">ENE</t>
  </si>
  <si>
    <t xml:space="preserve">FEB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</si>
  <si>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</si>
  <si>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</si>
  <si>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</si>
  <si>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</si>
  <si>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</si>
  <si>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</si>
  <si>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SET</t>
  </si>
  <si>
    <t xml:space="preserve">OCT</t>
  </si>
  <si>
    <t xml:space="preserve">NOV</t>
  </si>
  <si>
    <t xml:space="preserve">DIC</t>
  </si>
  <si>
    <t xml:space="preserve">TOTAL</t>
  </si>
  <si>
    <t xml:space="preserve">TUMBES</t>
  </si>
  <si>
    <t xml:space="preserve">PAITA</t>
  </si>
  <si>
    <t xml:space="preserve">PARACHIQUE</t>
  </si>
  <si>
    <t xml:space="preserve">STA.ROSA</t>
  </si>
  <si>
    <t xml:space="preserve">CHICAMA</t>
  </si>
  <si>
    <t xml:space="preserve">SALAVERRY</t>
  </si>
  <si>
    <t xml:space="preserve">CHIMBOTE</t>
  </si>
  <si>
    <t xml:space="preserve">COISHCO</t>
  </si>
  <si>
    <t xml:space="preserve">SAMANCO</t>
  </si>
  <si>
    <t xml:space="preserve">CASMA</t>
  </si>
  <si>
    <t xml:space="preserve">REG.NORTE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</si>
  <si>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</si>
  <si>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</si>
  <si>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</si>
  <si>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</si>
  <si>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</si>
  <si>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</si>
  <si>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PUCUSANA</t>
  </si>
  <si>
    <t xml:space="preserve">T.MORA</t>
  </si>
  <si>
    <t xml:space="preserve">PISCO</t>
  </si>
  <si>
    <t xml:space="preserve">REG.CENTRO</t>
  </si>
  <si>
    <t xml:space="preserve">REG.N+C</t>
  </si>
  <si>
    <t xml:space="preserve">ATICO</t>
  </si>
  <si>
    <t xml:space="preserve">PLANCHADA</t>
  </si>
  <si>
    <t xml:space="preserve">MATARANI</t>
  </si>
  <si>
    <t xml:space="preserve">MOLLENDO</t>
  </si>
  <si>
    <t xml:space="preserve">ILO</t>
  </si>
  <si>
    <t xml:space="preserve">REG.SUR</t>
  </si>
  <si>
    <t xml:space="preserve">TOTAL PERU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</si>
</sst>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7:P4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P41" activeCellId="0" sqref="P41"/>
    </sheetView>
  </sheetViews>
  <sheetFormatPr defaultRowHeight="14.4" zeroHeight="false" outlineLevelRow="0" outlineLevelCol="0"/>
  <cols>
    <col collapsed="false" customWidth="true" hidden="false" outlineLevel="0" max="2" min="1" style="0" width="10.53"/>
    <col collapsed="false" customWidth="true" hidden="false" outlineLevel="0" max="3" min="3" style="0" width="12.9"/>
    <col collapsed="false" customWidth="true" hidden="false" outlineLevel="0" max="1025" min="4" style="0" width="10.53"/>
  </cols>
  <sheetData>
    <row r="7" customFormat="false" ht="14.4" hidden="false" customHeight="false" outlineLevel="0" collapsed="false">
      <c r="C7" s="1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customFormat="false" ht="14.4" hidden="false" customHeight="false" outlineLevel="0" collapsed="false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customFormat="false" ht="14.4" hidden="false" customHeight="false" outlineLevel="0" collapsed="false">
      <c r="C9" s="2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</row>
    <row r="10" customFormat="false" ht="13.8" hidden="false" customHeight="false" outlineLevel="0" collapsed="false">
      <c r="C10" s="1" t="s">
        <v>15</v>
      </c>
      <c r="D10" s="1"/>
      <c r="E10" s="1"/>
      <c r="F10" s="1"/>
      <c r="G10" s="1"/>
      <c r="H10" s="1"/>
      <c r="I10" s="4"/>
      <c r="J10" s="4"/>
      <c r="K10" s="1"/>
      <c r="L10" s="1"/>
      <c r="M10" s="1"/>
      <c r="N10" s="1"/>
      <c r="O10" s="1"/>
      <c r="P10" s="4" t="n">
        <f aca="false">+SUM(D10:O10)</f>
        <v>0</v>
      </c>
    </row>
    <row r="11" customFormat="false" ht="13.8" hidden="false" customHeight="false" outlineLevel="0" collapsed="false">
      <c r="C11" s="1" t="s">
        <v>16</v>
      </c>
      <c r="D11" s="1"/>
      <c r="E11" s="1"/>
      <c r="F11" s="1"/>
      <c r="G11" s="1"/>
      <c r="H11" s="1"/>
      <c r="I11" s="4"/>
      <c r="J11" s="4"/>
      <c r="K11" s="1"/>
      <c r="L11" s="1"/>
      <c r="M11" s="1"/>
      <c r="N11" s="4"/>
      <c r="O11" s="4"/>
      <c r="P11" s="4" t="n">
        <f aca="false">+SUM(D11:O11)</f>
        <v>0</v>
      </c>
    </row>
    <row r="12" customFormat="false" ht="13.8" hidden="false" customHeight="false" outlineLevel="0" collapsed="false">
      <c r="C12" s="1" t="s">
        <v>17</v>
      </c>
      <c r="D12" s="4"/>
      <c r="E12" s="1"/>
      <c r="F12" s="1"/>
      <c r="G12" s="5"/>
      <c r="H12" s="5" t="n">
        <v>19989.24</v>
      </c>
      <c r="I12" s="4" t="n">
        <v>54231.605</v>
      </c>
      <c r="J12" s="4" t="n">
        <v>34713</v>
      </c>
      <c r="K12" s="1"/>
      <c r="L12" s="1"/>
      <c r="M12" s="1"/>
      <c r="N12" s="4" t="n">
        <v>2854</v>
      </c>
      <c r="O12" s="4" t="n">
        <v>7926</v>
      </c>
      <c r="P12" s="4" t="n">
        <f aca="false">+SUM(D12:O12)</f>
        <v>119713.845</v>
      </c>
    </row>
    <row r="13" customFormat="false" ht="13.8" hidden="false" customHeight="false" outlineLevel="0" collapsed="false">
      <c r="C13" s="1" t="s">
        <v>18</v>
      </c>
      <c r="D13" s="4"/>
      <c r="E13" s="1"/>
      <c r="F13" s="1"/>
      <c r="G13" s="5"/>
      <c r="H13" s="5"/>
      <c r="I13" s="4"/>
      <c r="J13" s="4"/>
      <c r="K13" s="1"/>
      <c r="L13" s="1"/>
      <c r="M13" s="1"/>
      <c r="N13" s="4"/>
      <c r="O13" s="4"/>
      <c r="P13" s="4" t="n">
        <f aca="false">+SUM(D13:O13)</f>
        <v>0</v>
      </c>
    </row>
    <row r="14" customFormat="false" ht="13.8" hidden="false" customHeight="false" outlineLevel="0" collapsed="false">
      <c r="C14" s="1" t="s">
        <v>19</v>
      </c>
      <c r="D14" s="4" t="n">
        <v>27795.12419024</v>
      </c>
      <c r="E14" s="1"/>
      <c r="F14" s="1"/>
      <c r="G14" s="5" t="n">
        <v>8791.4381397</v>
      </c>
      <c r="H14" s="5" t="n">
        <v>225495.11822903</v>
      </c>
      <c r="I14" s="4" t="n">
        <v>245979.302907</v>
      </c>
      <c r="J14" s="4" t="n">
        <v>103563.745</v>
      </c>
      <c r="K14" s="1"/>
      <c r="L14" s="1"/>
      <c r="M14" s="1"/>
      <c r="N14" s="4" t="n">
        <v>197875.251</v>
      </c>
      <c r="O14" s="4" t="n">
        <v>74311.825</v>
      </c>
      <c r="P14" s="4" t="n">
        <f aca="false">+SUM(D14:O14)</f>
        <v>883811.80446597</v>
      </c>
    </row>
    <row r="15" customFormat="false" ht="13.8" hidden="false" customHeight="false" outlineLevel="0" collapsed="false">
      <c r="C15" s="1"/>
      <c r="D15" s="4"/>
      <c r="E15" s="1"/>
      <c r="F15" s="1"/>
      <c r="G15" s="5"/>
      <c r="H15" s="5"/>
      <c r="I15" s="4"/>
      <c r="J15" s="4"/>
      <c r="K15" s="1"/>
      <c r="L15" s="1"/>
      <c r="M15" s="1"/>
      <c r="N15" s="4"/>
      <c r="O15" s="4"/>
      <c r="P15" s="4"/>
    </row>
    <row r="16" customFormat="false" ht="13.8" hidden="false" customHeight="false" outlineLevel="0" collapsed="false">
      <c r="C16" s="1" t="s">
        <v>20</v>
      </c>
      <c r="D16" s="4"/>
      <c r="E16" s="1"/>
      <c r="F16" s="1"/>
      <c r="G16" s="5"/>
      <c r="H16" s="5"/>
      <c r="I16" s="4"/>
      <c r="J16" s="4"/>
      <c r="K16" s="1"/>
      <c r="L16" s="1"/>
      <c r="M16" s="1"/>
      <c r="N16" s="4"/>
      <c r="O16" s="4"/>
      <c r="P16" s="4" t="n">
        <f aca="false">+SUM(D16:O16)</f>
        <v>0</v>
      </c>
    </row>
    <row r="17" customFormat="false" ht="13.8" hidden="false" customHeight="false" outlineLevel="0" collapsed="false">
      <c r="C17" s="1" t="s">
        <v>21</v>
      </c>
      <c r="D17" s="4" t="n">
        <v>96705.802</v>
      </c>
      <c r="E17" s="1"/>
      <c r="F17" s="1"/>
      <c r="G17" s="5" t="n">
        <v>37020.684</v>
      </c>
      <c r="H17" s="5" t="n">
        <v>343636.586</v>
      </c>
      <c r="I17" s="4" t="n">
        <v>100511.838</v>
      </c>
      <c r="J17" s="4" t="n">
        <v>51500.507</v>
      </c>
      <c r="K17" s="1"/>
      <c r="L17" s="1"/>
      <c r="M17" s="1"/>
      <c r="N17" s="4" t="n">
        <v>361007.543</v>
      </c>
      <c r="O17" s="4" t="n">
        <v>67461.091</v>
      </c>
      <c r="P17" s="4" t="n">
        <f aca="false">+SUM(D17:O17)</f>
        <v>1057844.051</v>
      </c>
    </row>
    <row r="18" customFormat="false" ht="13.8" hidden="false" customHeight="false" outlineLevel="0" collapsed="false">
      <c r="C18" s="1" t="s">
        <v>22</v>
      </c>
      <c r="D18" s="4"/>
      <c r="E18" s="1"/>
      <c r="F18" s="1"/>
      <c r="G18" s="5"/>
      <c r="H18" s="5"/>
      <c r="I18" s="4"/>
      <c r="J18" s="4"/>
      <c r="K18" s="1"/>
      <c r="L18" s="1"/>
      <c r="M18" s="1"/>
      <c r="N18" s="4"/>
      <c r="O18" s="4"/>
      <c r="P18" s="4" t="n">
        <f aca="false">+SUM(D18:O18)</f>
        <v>0</v>
      </c>
    </row>
    <row r="19" customFormat="false" ht="13.8" hidden="false" customHeight="false" outlineLevel="0" collapsed="false">
      <c r="C19" s="1" t="s">
        <v>23</v>
      </c>
      <c r="D19" s="4" t="n">
        <v>4932.18</v>
      </c>
      <c r="E19" s="1"/>
      <c r="F19" s="1"/>
      <c r="G19" s="5" t="n">
        <v>1744.735</v>
      </c>
      <c r="H19" s="5" t="n">
        <v>13611.09</v>
      </c>
      <c r="I19" s="4" t="n">
        <v>1492.295</v>
      </c>
      <c r="J19" s="4" t="n">
        <v>1360.035</v>
      </c>
      <c r="K19" s="1"/>
      <c r="L19" s="1"/>
      <c r="M19" s="1"/>
      <c r="N19" s="4" t="n">
        <v>17992.455</v>
      </c>
      <c r="O19" s="4" t="n">
        <v>2602.295</v>
      </c>
      <c r="P19" s="4" t="n">
        <f aca="false">+SUM(D19:O19)</f>
        <v>43735.085</v>
      </c>
    </row>
    <row r="20" customFormat="false" ht="13.8" hidden="false" customHeight="false" outlineLevel="0" collapsed="false">
      <c r="C20" s="1" t="s">
        <v>24</v>
      </c>
      <c r="D20" s="4"/>
      <c r="E20" s="1"/>
      <c r="F20" s="1"/>
      <c r="G20" s="1"/>
      <c r="H20" s="1"/>
      <c r="I20" s="4"/>
      <c r="J20" s="4"/>
      <c r="K20" s="1"/>
      <c r="L20" s="1"/>
      <c r="M20" s="1"/>
      <c r="N20" s="4"/>
      <c r="O20" s="4"/>
      <c r="P20" s="4" t="n">
        <f aca="false">+SUM(D20:O20)</f>
        <v>0</v>
      </c>
    </row>
    <row r="21" customFormat="false" ht="14.4" hidden="false" customHeight="false" outlineLevel="0" collapsed="false">
      <c r="C21" s="2" t="s">
        <v>25</v>
      </c>
      <c r="D21" s="6" t="n">
        <f aca="false">+SUM(D10:D20)</f>
        <v>129433.10619024</v>
      </c>
      <c r="E21" s="2" t="n">
        <f aca="false">+SUM(E10:E20)</f>
        <v>0</v>
      </c>
      <c r="F21" s="2" t="n">
        <f aca="false">+SUM(F10:F20)</f>
        <v>0</v>
      </c>
      <c r="G21" s="2" t="n">
        <f aca="false">+SUM(G10:G20)</f>
        <v>47556.8571397</v>
      </c>
      <c r="H21" s="2" t="n">
        <f aca="false">+SUM(H10:H20)</f>
        <v>602732.03422903</v>
      </c>
      <c r="I21" s="6" t="n">
        <f aca="false">+SUM(I10:I20)</f>
        <v>402215.040907</v>
      </c>
      <c r="J21" s="6" t="n">
        <f aca="false">+SUM(J10:J20)</f>
        <v>191137.287</v>
      </c>
      <c r="K21" s="2" t="n">
        <f aca="false">+SUM(K10:K20)</f>
        <v>0</v>
      </c>
      <c r="L21" s="2" t="n">
        <f aca="false">+SUM(L10:L20)</f>
        <v>0</v>
      </c>
      <c r="M21" s="2" t="n">
        <f aca="false">+SUM(M10:M20)</f>
        <v>0</v>
      </c>
      <c r="N21" s="6" t="n">
        <f aca="false">+SUM(N10:N20)</f>
        <v>579729.249</v>
      </c>
      <c r="O21" s="6" t="n">
        <f aca="false">+SUM(O10:O20)</f>
        <v>152301.211</v>
      </c>
      <c r="P21" s="6" t="n">
        <f aca="false">+SUM(P10:P20)</f>
        <v>2105104.78546597</v>
      </c>
    </row>
    <row r="22" customFormat="false" ht="13.8" hidden="false" customHeight="false" outlineLevel="0" collapsed="false">
      <c r="C22" s="1" t="s">
        <v>26</v>
      </c>
      <c r="D22" s="4"/>
      <c r="E22" s="1"/>
      <c r="F22" s="1"/>
      <c r="G22" s="5"/>
      <c r="H22" s="1"/>
      <c r="I22" s="4"/>
      <c r="J22" s="4"/>
      <c r="K22" s="1"/>
      <c r="L22" s="1"/>
      <c r="M22" s="1"/>
      <c r="N22" s="4"/>
      <c r="O22" s="4"/>
      <c r="P22" s="4" t="n">
        <f aca="false">+SUM(D22:O22)</f>
        <v>0</v>
      </c>
    </row>
    <row r="23" customFormat="false" ht="13.8" hidden="false" customHeight="false" outlineLevel="0" collapsed="false">
      <c r="C23" s="1" t="s">
        <v>27</v>
      </c>
      <c r="D23" s="5" t="n">
        <v>776.09</v>
      </c>
      <c r="F23" s="1"/>
      <c r="G23" s="5" t="n">
        <v>36999.394</v>
      </c>
      <c r="H23" s="5" t="n">
        <v>63450.238</v>
      </c>
      <c r="I23" s="4" t="n">
        <v>900.48</v>
      </c>
      <c r="J23" s="4"/>
      <c r="K23" s="1"/>
      <c r="L23" s="1"/>
      <c r="M23" s="1"/>
      <c r="N23" s="4" t="n">
        <v>32575.099</v>
      </c>
      <c r="O23" s="4"/>
      <c r="P23" s="4" t="n">
        <v>0</v>
      </c>
    </row>
    <row r="24" customFormat="false" ht="13.8" hidden="false" customHeight="false" outlineLevel="0" collapsed="false">
      <c r="C24" s="1" t="s">
        <v>28</v>
      </c>
      <c r="D24" s="4" t="n">
        <v>573.42</v>
      </c>
      <c r="E24" s="1"/>
      <c r="F24" s="1"/>
      <c r="G24" s="5" t="n">
        <v>9157.145</v>
      </c>
      <c r="H24" s="5" t="n">
        <v>50282.777</v>
      </c>
      <c r="I24" s="4"/>
      <c r="J24" s="4"/>
      <c r="K24" s="1"/>
      <c r="L24" s="1"/>
      <c r="M24" s="1"/>
      <c r="N24" s="4" t="n">
        <v>27166.13</v>
      </c>
      <c r="O24" s="4" t="n">
        <v>26611.479</v>
      </c>
      <c r="P24" s="4" t="n">
        <f aca="false">+SUM(D24:O24)</f>
        <v>113790.951</v>
      </c>
    </row>
    <row r="25" customFormat="false" ht="13.8" hidden="false" customHeight="false" outlineLevel="0" collapsed="false">
      <c r="C25" s="1" t="s">
        <v>29</v>
      </c>
      <c r="D25" s="4" t="n">
        <v>1000.875</v>
      </c>
      <c r="E25" s="1"/>
      <c r="F25" s="1"/>
      <c r="G25" s="5" t="n">
        <v>3660.748</v>
      </c>
      <c r="H25" s="5" t="n">
        <v>28641.127</v>
      </c>
      <c r="I25" s="4" t="n">
        <v>850.08</v>
      </c>
      <c r="J25" s="4"/>
      <c r="K25" s="1"/>
      <c r="L25" s="1"/>
      <c r="M25" s="1"/>
      <c r="N25" s="4" t="n">
        <v>13596.12</v>
      </c>
      <c r="O25" s="4" t="n">
        <v>0</v>
      </c>
      <c r="P25" s="4" t="n">
        <f aca="false">+SUM(D25:O25)</f>
        <v>47748.95</v>
      </c>
    </row>
    <row r="26" customFormat="false" ht="13.8" hidden="false" customHeight="false" outlineLevel="0" collapsed="false">
      <c r="C26" s="1" t="s">
        <v>30</v>
      </c>
      <c r="D26" s="4" t="n">
        <v>2680.845</v>
      </c>
      <c r="E26" s="1"/>
      <c r="F26" s="1"/>
      <c r="G26" s="5" t="n">
        <v>10738.285</v>
      </c>
      <c r="H26" s="5" t="n">
        <v>68798.348</v>
      </c>
      <c r="I26" s="4" t="n">
        <v>7749.433</v>
      </c>
      <c r="J26" s="4"/>
      <c r="K26" s="1"/>
      <c r="L26" s="1"/>
      <c r="M26" s="1"/>
      <c r="N26" s="4" t="n">
        <v>18100.539</v>
      </c>
      <c r="O26" s="4" t="n">
        <v>29299.521</v>
      </c>
      <c r="P26" s="4" t="n">
        <f aca="false">+SUM(D26:O26)</f>
        <v>137366.971</v>
      </c>
    </row>
    <row r="27" customFormat="false" ht="13.8" hidden="false" customHeight="false" outlineLevel="0" collapsed="false">
      <c r="C27" s="1" t="s">
        <v>31</v>
      </c>
      <c r="D27" s="4" t="n">
        <v>19436.9422366477</v>
      </c>
      <c r="E27" s="1"/>
      <c r="F27" s="1"/>
      <c r="G27" s="5" t="n">
        <v>9954.95027718916</v>
      </c>
      <c r="H27" s="5" t="n">
        <v>115871.761110983</v>
      </c>
      <c r="I27" s="4" t="n">
        <v>32357.47</v>
      </c>
      <c r="J27" s="4" t="n">
        <v>19.8</v>
      </c>
      <c r="K27" s="1"/>
      <c r="L27" s="1"/>
      <c r="M27" s="1"/>
      <c r="N27" s="4" t="n">
        <v>26573.315</v>
      </c>
      <c r="O27" s="4" t="n">
        <v>21695.91</v>
      </c>
      <c r="P27" s="4" t="n">
        <f aca="false">+SUM(D27:O27)</f>
        <v>225910.14862482</v>
      </c>
    </row>
    <row r="28" customFormat="false" ht="13.8" hidden="false" customHeight="false" outlineLevel="0" collapsed="false">
      <c r="C28" s="1" t="s">
        <v>32</v>
      </c>
      <c r="D28" s="4"/>
      <c r="E28" s="1"/>
      <c r="F28" s="1"/>
      <c r="G28" s="5"/>
      <c r="H28" s="5"/>
      <c r="I28" s="4"/>
      <c r="J28" s="4"/>
      <c r="K28" s="1"/>
      <c r="L28" s="1"/>
      <c r="M28" s="1"/>
      <c r="N28" s="4"/>
      <c r="O28" s="4"/>
      <c r="P28" s="4" t="n">
        <f aca="false">+SUM(D28:O28)</f>
        <v>0</v>
      </c>
    </row>
    <row r="29" customFormat="false" ht="13.8" hidden="false" customHeight="false" outlineLevel="0" collapsed="false">
      <c r="C29" s="1" t="s">
        <v>33</v>
      </c>
      <c r="D29" s="4" t="n">
        <v>1659.404</v>
      </c>
      <c r="E29" s="1"/>
      <c r="F29" s="1"/>
      <c r="G29" s="5" t="n">
        <v>5309.899</v>
      </c>
      <c r="H29" s="5" t="n">
        <v>53337.345</v>
      </c>
      <c r="I29" s="4" t="n">
        <v>52642.404</v>
      </c>
      <c r="J29" s="4"/>
      <c r="K29" s="1"/>
      <c r="L29" s="1"/>
      <c r="M29" s="1"/>
      <c r="N29" s="4" t="n">
        <v>6448.99</v>
      </c>
      <c r="O29" s="4" t="n">
        <v>1468.017</v>
      </c>
      <c r="P29" s="4" t="n">
        <f aca="false">+SUM(D29:O29)</f>
        <v>120866.059</v>
      </c>
    </row>
    <row r="30" customFormat="false" ht="13.8" hidden="false" customHeight="false" outlineLevel="0" collapsed="false">
      <c r="C30" s="1" t="s">
        <v>34</v>
      </c>
      <c r="D30" s="4" t="n">
        <v>10656.375</v>
      </c>
      <c r="E30" s="1"/>
      <c r="F30" s="1"/>
      <c r="G30" s="5" t="n">
        <v>14520.733</v>
      </c>
      <c r="H30" s="5" t="n">
        <v>100413.95</v>
      </c>
      <c r="I30" s="4" t="n">
        <v>125031.729</v>
      </c>
      <c r="J30" s="4"/>
      <c r="K30" s="1"/>
      <c r="L30" s="1"/>
      <c r="M30" s="1"/>
      <c r="N30" s="4" t="n">
        <v>8739.19</v>
      </c>
      <c r="O30" s="4" t="n">
        <v>1763.77</v>
      </c>
      <c r="P30" s="4" t="n">
        <f aca="false">+SUM(D30:O30)</f>
        <v>261125.747</v>
      </c>
    </row>
    <row r="31" customFormat="false" ht="14.4" hidden="false" customHeight="false" outlineLevel="0" collapsed="false">
      <c r="C31" s="2" t="s">
        <v>35</v>
      </c>
      <c r="D31" s="6" t="n">
        <f aca="false">+SUM(D22:D30)</f>
        <v>36783.9512366477</v>
      </c>
      <c r="E31" s="7" t="n">
        <f aca="false">+SUM(E22:E30)</f>
        <v>0</v>
      </c>
      <c r="F31" s="7" t="n">
        <f aca="false">+SUM(F22:F30)</f>
        <v>0</v>
      </c>
      <c r="G31" s="7" t="n">
        <f aca="false">+SUM(G22:G30)</f>
        <v>90341.1542771892</v>
      </c>
      <c r="H31" s="7" t="n">
        <f aca="false">+SUM(H22:H30)</f>
        <v>480795.546110983</v>
      </c>
      <c r="I31" s="6" t="n">
        <f aca="false">+SUM(I22:I30)</f>
        <v>219531.596</v>
      </c>
      <c r="J31" s="6" t="n">
        <f aca="false">+SUM(J22:J30)</f>
        <v>19.8</v>
      </c>
      <c r="K31" s="2" t="n">
        <f aca="false">+SUM(K22:K30)</f>
        <v>0</v>
      </c>
      <c r="L31" s="2" t="n">
        <f aca="false">+SUM(L22:L30)</f>
        <v>0</v>
      </c>
      <c r="M31" s="2" t="n">
        <f aca="false">+SUM(M22:M30)</f>
        <v>0</v>
      </c>
      <c r="N31" s="6" t="n">
        <f aca="false">+SUM(N22:N30)</f>
        <v>133199.383</v>
      </c>
      <c r="O31" s="6" t="n">
        <f aca="false">+SUM(O22:O30)</f>
        <v>80838.697</v>
      </c>
      <c r="P31" s="6" t="n">
        <f aca="false">+SUM(P22:P30)</f>
        <v>906808.82662482</v>
      </c>
    </row>
    <row r="32" customFormat="false" ht="14.4" hidden="false" customHeight="false" outlineLevel="0" collapsed="false">
      <c r="C32" s="2" t="s">
        <v>36</v>
      </c>
      <c r="D32" s="6" t="n">
        <f aca="false">+SUM(D31,D21)</f>
        <v>166217.057426888</v>
      </c>
      <c r="E32" s="7" t="n">
        <f aca="false">+SUM(E31,E21)</f>
        <v>0</v>
      </c>
      <c r="F32" s="7" t="n">
        <f aca="false">+SUM(F31,F21)</f>
        <v>0</v>
      </c>
      <c r="G32" s="7" t="n">
        <f aca="false">+SUM(G31,G21)</f>
        <v>137898.011416889</v>
      </c>
      <c r="H32" s="7" t="n">
        <f aca="false">+SUM(H31,H21)</f>
        <v>1083527.58034001</v>
      </c>
      <c r="I32" s="6" t="n">
        <f aca="false">+SUM(I31,I21)</f>
        <v>621746.636907</v>
      </c>
      <c r="J32" s="6" t="n">
        <f aca="false">+SUM(J31,J21)</f>
        <v>191157.087</v>
      </c>
      <c r="K32" s="2" t="n">
        <f aca="false">+SUM(K31,K21)</f>
        <v>0</v>
      </c>
      <c r="L32" s="2" t="n">
        <f aca="false">+SUM(L31,L21)</f>
        <v>0</v>
      </c>
      <c r="M32" s="2" t="n">
        <f aca="false">+SUM(M31,M21)</f>
        <v>0</v>
      </c>
      <c r="N32" s="6" t="n">
        <f aca="false">+SUM(N31,N21)</f>
        <v>712928.632</v>
      </c>
      <c r="O32" s="6" t="n">
        <f aca="false">+SUM(O31,O21)</f>
        <v>233139.908</v>
      </c>
      <c r="P32" s="6" t="n">
        <f aca="false">+SUM(P31,P21)</f>
        <v>3011913.61209079</v>
      </c>
    </row>
    <row r="33" customFormat="false" ht="13.8" hidden="false" customHeight="false" outlineLevel="0" collapsed="false">
      <c r="C33" s="1" t="s">
        <v>37</v>
      </c>
      <c r="D33" s="4" t="n">
        <v>33214.03</v>
      </c>
      <c r="E33" s="4" t="n">
        <v>4301.97</v>
      </c>
      <c r="F33" s="4"/>
      <c r="G33" s="4"/>
      <c r="H33" s="4"/>
      <c r="I33" s="4" t="n">
        <v>5742.27</v>
      </c>
      <c r="J33" s="4"/>
      <c r="K33" s="4"/>
      <c r="L33" s="1"/>
      <c r="M33" s="1"/>
      <c r="N33" s="1"/>
      <c r="O33" s="1"/>
      <c r="P33" s="4" t="n">
        <f aca="false">+SUM(D33:O33)</f>
        <v>43258.27</v>
      </c>
    </row>
    <row r="34" customFormat="false" ht="13.8" hidden="false" customHeight="false" outlineLevel="0" collapsed="false">
      <c r="C34" s="1" t="s">
        <v>38</v>
      </c>
      <c r="D34" s="4" t="n">
        <v>26008.285</v>
      </c>
      <c r="E34" s="4" t="n">
        <v>4260.57</v>
      </c>
      <c r="F34" s="4"/>
      <c r="G34" s="4"/>
      <c r="H34" s="4"/>
      <c r="I34" s="4" t="n">
        <v>1155.575</v>
      </c>
      <c r="J34" s="4"/>
      <c r="K34" s="4"/>
      <c r="L34" s="1"/>
      <c r="M34" s="1"/>
      <c r="N34" s="1"/>
      <c r="O34" s="1"/>
      <c r="P34" s="4" t="n">
        <f aca="false">+SUM(D34:O34)</f>
        <v>31424.43</v>
      </c>
    </row>
    <row r="35" customFormat="false" ht="13.8" hidden="false" customHeight="false" outlineLevel="0" collapsed="false">
      <c r="C35" s="1" t="s">
        <v>39</v>
      </c>
      <c r="D35" s="4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4" t="n">
        <f aca="false">+SUM(D35:O35)</f>
        <v>0</v>
      </c>
    </row>
    <row r="36" customFormat="false" ht="13.8" hidden="false" customHeight="false" outlineLevel="0" collapsed="false">
      <c r="C36" s="1"/>
      <c r="D36" s="4"/>
      <c r="E36" s="4"/>
      <c r="F36" s="4"/>
      <c r="G36" s="4"/>
      <c r="H36" s="4"/>
      <c r="I36" s="4"/>
      <c r="J36" s="4"/>
      <c r="K36" s="4"/>
      <c r="L36" s="1"/>
      <c r="M36" s="1"/>
      <c r="N36" s="1"/>
      <c r="O36" s="1"/>
      <c r="P36" s="4" t="n">
        <f aca="false">+SUM(D36:O36)</f>
        <v>0</v>
      </c>
    </row>
    <row r="37" customFormat="false" ht="13.8" hidden="false" customHeight="false" outlineLevel="0" collapsed="false">
      <c r="C37" s="1" t="s">
        <v>40</v>
      </c>
      <c r="D37" s="4" t="n">
        <v>53990.16</v>
      </c>
      <c r="E37" s="4" t="n">
        <v>14912.74</v>
      </c>
      <c r="F37" s="4"/>
      <c r="G37" s="4"/>
      <c r="H37" s="4"/>
      <c r="I37" s="4" t="n">
        <v>9823.72</v>
      </c>
      <c r="J37" s="4"/>
      <c r="K37" s="4"/>
      <c r="L37" s="1"/>
      <c r="M37" s="1"/>
      <c r="N37" s="1"/>
      <c r="O37" s="1"/>
      <c r="P37" s="4" t="n">
        <f aca="false">+SUM(D37:O37)</f>
        <v>78726.62</v>
      </c>
    </row>
    <row r="38" customFormat="false" ht="13.8" hidden="false" customHeight="false" outlineLevel="0" collapsed="false">
      <c r="C38" s="1"/>
      <c r="D38" s="4"/>
      <c r="E38" s="4"/>
      <c r="F38" s="4"/>
      <c r="G38" s="4"/>
      <c r="H38" s="4"/>
      <c r="I38" s="4"/>
      <c r="J38" s="4"/>
      <c r="K38" s="4"/>
      <c r="L38" s="1"/>
      <c r="M38" s="1"/>
      <c r="N38" s="1"/>
      <c r="O38" s="1"/>
      <c r="P38" s="4" t="n">
        <f aca="false">+SUM(D38:O38)</f>
        <v>0</v>
      </c>
    </row>
    <row r="39" customFormat="false" ht="13.8" hidden="false" customHeight="false" outlineLevel="0" collapsed="false">
      <c r="C39" s="1" t="s">
        <v>41</v>
      </c>
      <c r="D39" s="4" t="n">
        <v>19580.355</v>
      </c>
      <c r="E39" s="4" t="n">
        <v>8329.665</v>
      </c>
      <c r="F39" s="4"/>
      <c r="G39" s="4"/>
      <c r="H39" s="4"/>
      <c r="I39" s="4" t="n">
        <v>21045.625</v>
      </c>
      <c r="J39" s="4"/>
      <c r="K39" s="4" t="n">
        <v>2416.991</v>
      </c>
      <c r="L39" s="1"/>
      <c r="M39" s="1"/>
      <c r="N39" s="1"/>
      <c r="O39" s="1"/>
      <c r="P39" s="4" t="n">
        <f aca="false">+SUM(D39:O39)</f>
        <v>51372.636</v>
      </c>
    </row>
    <row r="40" customFormat="false" ht="13.8" hidden="false" customHeight="false" outlineLevel="0" collapsed="false">
      <c r="C40" s="2" t="s">
        <v>42</v>
      </c>
      <c r="D40" s="6" t="n">
        <f aca="false">+SUM(D33:D39)</f>
        <v>132792.83</v>
      </c>
      <c r="E40" s="6" t="n">
        <f aca="false">+SUM(E33:E39)</f>
        <v>31804.945</v>
      </c>
      <c r="F40" s="6" t="n">
        <f aca="false">+SUM(F33:F39)</f>
        <v>0</v>
      </c>
      <c r="G40" s="6" t="n">
        <f aca="false">+SUM(G33:G39)</f>
        <v>0</v>
      </c>
      <c r="H40" s="6" t="n">
        <f aca="false">+SUM(H33:H39)</f>
        <v>0</v>
      </c>
      <c r="I40" s="6" t="n">
        <f aca="false">+SUM(I33:I39)</f>
        <v>37767.19</v>
      </c>
      <c r="J40" s="6" t="n">
        <f aca="false">+SUM(J33:J39)</f>
        <v>0</v>
      </c>
      <c r="K40" s="6" t="n">
        <f aca="false">+SUM(K33:K39)</f>
        <v>2416.991</v>
      </c>
      <c r="L40" s="2" t="n">
        <f aca="false">+SUM(L33:L39)</f>
        <v>0</v>
      </c>
      <c r="M40" s="2" t="n">
        <f aca="false">+SUM(M33:M39)</f>
        <v>0</v>
      </c>
      <c r="N40" s="6" t="n">
        <f aca="false">+SUM(N33:N39)</f>
        <v>0</v>
      </c>
      <c r="O40" s="6" t="n">
        <f aca="false">+SUM(O33:O39)</f>
        <v>0</v>
      </c>
      <c r="P40" s="6" t="n">
        <f aca="false">+SUM(D40:O40)</f>
        <v>204781.956</v>
      </c>
    </row>
    <row r="41" customFormat="false" ht="13.8" hidden="false" customHeight="false" outlineLevel="0" collapsed="false">
      <c r="C41" s="2" t="s">
        <v>43</v>
      </c>
      <c r="D41" s="6" t="n">
        <f aca="false">+SUM(D40,D32)</f>
        <v>299009.887426888</v>
      </c>
      <c r="E41" s="6" t="n">
        <f aca="false">+SUM(E40,E32)</f>
        <v>31804.945</v>
      </c>
      <c r="F41" s="6" t="n">
        <f aca="false">+SUM(F40,F32)</f>
        <v>0</v>
      </c>
      <c r="G41" s="6" t="n">
        <f aca="false">+SUM(G40,G32)</f>
        <v>137898.011416889</v>
      </c>
      <c r="H41" s="6" t="n">
        <f aca="false">+SUM(H40,H32)</f>
        <v>1083527.58034001</v>
      </c>
      <c r="I41" s="6" t="n">
        <f aca="false">+SUM(I40,I32)</f>
        <v>659513.826907</v>
      </c>
      <c r="J41" s="6" t="n">
        <f aca="false">+SUM(J40,J32)</f>
        <v>191157.087</v>
      </c>
      <c r="K41" s="6" t="n">
        <f aca="false">+SUM(K40,K32)</f>
        <v>2416.991</v>
      </c>
      <c r="L41" s="2" t="n">
        <f aca="false">+SUM(L40,L32)</f>
        <v>0</v>
      </c>
      <c r="M41" s="2" t="n">
        <f aca="false">+SUM(M40,M32)</f>
        <v>0</v>
      </c>
      <c r="N41" s="6" t="n">
        <f aca="false">+SUM(N40,N32)</f>
        <v>712928.632</v>
      </c>
      <c r="O41" s="6" t="n">
        <f aca="false">+SUM(O40,O32)</f>
        <v>233139.908</v>
      </c>
      <c r="P41" s="6" t="n">
        <f aca="false">+SUM(P40,P32)</f>
        <v>3216695.56809079</v>
      </c>
    </row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2019-01-08T15:37:55Z</dcterms:created>
  <dc:creator>Hans Kevin Ttito Sanchez</dc:creator>
  <dc:description/>
  <dc:language>es-PE</dc:language>
  <cp:lastModifiedBy/>
  <dcterms:modified xsi:type="dcterms:W3CDTF">2022-03-30T12:25:55Z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