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<sst xmlns="http://schemas.openxmlformats.org/spreadsheetml/2006/main" count="414" uniqueCount="69">
  <si>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</si>
  <si>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</si>
  <si>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</si>
  <si>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</si>
  <si>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</si>
  <si>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</si>
  <si>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</si>
  <si>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02/01/2020</t>
  </si>
  <si>
    <t xml:space="preserve"> ANCHOVETA</t>
  </si>
  <si>
    <t xml:space="preserve">R.M.N°324-2019-PRODUCE; R.M.N°479-2019-PRODUCE; R.M.N°552-2019-PRODUCE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</si>
  <si>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</si>
  <si>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</si>
  <si>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</si>
  <si>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</si>
  <si>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</si>
  <si>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</si>
  <si>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</si>
  <si>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</si>
  <si>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</si>
  <si>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</si>
  <si>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</si>
  <si>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</si>
  <si>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</si>
  <si>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</si>
  <si>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</si>
  <si>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</si>
  <si>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</si>
  <si>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</si>
  <si>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</si>
  <si>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</si>
  <si>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</si>
  <si>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</si>
  <si>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</si>
  <si>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</si>
  <si>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</si>
  <si>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</si>
  <si>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</si>
  <si>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</si>
  <si>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</si>
  <si>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</si>
  <si>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</si>
  <si>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</si>
  <si>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</si>
  <si>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</si>
  <si>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</si>
  <si>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</si>
  <si>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</si>
  <si>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</si>
  <si>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</si>
  <si>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</si>
  <si>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</si>
  <si>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</si>
  <si>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</si>
  <si>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</si>
  <si>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</si>
  <si>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</si>
  <si>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</si>
  <si>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</si>
  <si>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</si>
  <si>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</si>
  <si>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</si>
  <si>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</si>
  <si>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</si>
  <si>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</si>
  <si>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</si>
  <si>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</si>
  <si>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Puerto cerrado por oleaje anómalo</t>
  </si>
  <si>
    <t xml:space="preserve">Callao, 03 de enero del 2020</t>
  </si>
  <si>
    <t xml:space="preserve">GCQ/hts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</si>
</sst>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6"/>
      <name val="Arial"/>
      <family val="2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3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3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T30" activeCellId="0" sqref="T30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25.71"/>
    <col collapsed="false" customWidth="true" hidden="false" outlineLevel="0" max="4" min="4" style="1" width="23.88"/>
    <col collapsed="false" customWidth="true" hidden="false" outlineLevel="0" max="6" min="5" style="1" width="26.42"/>
    <col collapsed="false" customWidth="true" hidden="false" outlineLevel="0" max="7" min="7" style="1" width="27.18"/>
    <col collapsed="false" customWidth="true" hidden="false" outlineLevel="0" max="8" min="8" style="1" width="30.7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3.1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20" min="18" style="1" width="25.86"/>
    <col collapsed="false" customWidth="true" hidden="false" outlineLevel="0" max="21" min="21" style="1" width="27.58"/>
    <col collapsed="false" customWidth="true" hidden="false" outlineLevel="0" max="22" min="22" style="1" width="27.42"/>
    <col collapsed="false" customWidth="true" hidden="false" outlineLevel="0" max="23" min="23" style="1" width="27.71"/>
    <col collapsed="false" customWidth="true" hidden="false" outlineLevel="0" max="24" min="24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8.71"/>
    <col collapsed="false" customWidth="true" hidden="false" outlineLevel="0" max="28" min="28" style="1" width="27.58"/>
    <col collapsed="false" customWidth="true" hidden="false" outlineLevel="0" max="29" min="29" style="1" width="29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1025" min="44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3" customFormat="true" ht="30" hidden="false" customHeight="true" outlineLevel="0" collapsed="false">
      <c r="B10" s="24" t="s">
        <v>10</v>
      </c>
      <c r="C10" s="25" t="s">
        <v>11</v>
      </c>
      <c r="D10" s="25"/>
      <c r="E10" s="25" t="s">
        <v>12</v>
      </c>
      <c r="F10" s="25"/>
      <c r="G10" s="25" t="s">
        <v>13</v>
      </c>
      <c r="H10" s="25"/>
      <c r="I10" s="25" t="s">
        <v>14</v>
      </c>
      <c r="J10" s="25"/>
      <c r="K10" s="25" t="s">
        <v>15</v>
      </c>
      <c r="L10" s="25"/>
      <c r="M10" s="25" t="s">
        <v>16</v>
      </c>
      <c r="N10" s="25"/>
      <c r="O10" s="25" t="s">
        <v>17</v>
      </c>
      <c r="P10" s="25"/>
      <c r="Q10" s="25" t="s">
        <v>18</v>
      </c>
      <c r="R10" s="25"/>
      <c r="S10" s="25" t="s">
        <v>19</v>
      </c>
      <c r="T10" s="25"/>
      <c r="U10" s="25" t="s">
        <v>20</v>
      </c>
      <c r="V10" s="25"/>
      <c r="W10" s="25" t="s">
        <v>21</v>
      </c>
      <c r="X10" s="25"/>
      <c r="Y10" s="25" t="s">
        <v>22</v>
      </c>
      <c r="Z10" s="25"/>
      <c r="AA10" s="25" t="s">
        <v>23</v>
      </c>
      <c r="AB10" s="25"/>
      <c r="AC10" s="25" t="s">
        <v>24</v>
      </c>
      <c r="AD10" s="25"/>
      <c r="AE10" s="25" t="s">
        <v>25</v>
      </c>
      <c r="AF10" s="25"/>
      <c r="AG10" s="25" t="s">
        <v>26</v>
      </c>
      <c r="AH10" s="25"/>
      <c r="AI10" s="25" t="s">
        <v>27</v>
      </c>
      <c r="AJ10" s="25"/>
      <c r="AK10" s="25" t="s">
        <v>28</v>
      </c>
      <c r="AL10" s="25"/>
      <c r="AM10" s="25" t="s">
        <v>29</v>
      </c>
      <c r="AN10" s="25"/>
      <c r="AO10" s="26" t="s">
        <v>30</v>
      </c>
      <c r="AP10" s="26"/>
      <c r="AQ10" s="27" t="s">
        <v>31</v>
      </c>
      <c r="AT10" s="28"/>
    </row>
    <row r="11" s="29" customFormat="true" ht="36" hidden="false" customHeight="tru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2" t="s">
        <v>32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1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404.725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0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SUMIF($C$11:$AN$11,"Ind*",C12:AN12)</f>
        <v>0</v>
      </c>
      <c r="AP12" s="40" t="n">
        <f aca="false">SUMIF($C$11:$AN$11,"I.Mad",C12:AN12)</f>
        <v>404.725</v>
      </c>
      <c r="AQ12" s="40" t="n">
        <f aca="false">SUM(AO12:AP12)</f>
        <v>404.725</v>
      </c>
      <c r="AS12" s="41"/>
      <c r="AT12" s="42"/>
    </row>
    <row r="13" customFormat="false" ht="50.25" hidden="false" customHeight="true" outlineLevel="0" collapsed="false">
      <c r="B13" s="43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s">
        <v>36</v>
      </c>
      <c r="H13" s="40" t="n">
        <v>15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s">
        <v>36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0</v>
      </c>
      <c r="AP13" s="40" t="n">
        <f aca="false">SUMIF($C$11:$AN$11,"I.Mad",C13:AN13)</f>
        <v>15</v>
      </c>
      <c r="AQ13" s="40" t="n">
        <f aca="false">SUM(AO13:AP13)</f>
        <v>15</v>
      </c>
      <c r="AT13" s="44"/>
      <c r="AU13" s="44"/>
      <c r="AV13" s="44"/>
    </row>
    <row r="14" customFormat="false" ht="50.25" hidden="false" customHeight="true" outlineLevel="0" collapsed="false">
      <c r="B14" s="43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s">
        <v>36</v>
      </c>
      <c r="H14" s="40" t="n">
        <v>9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0</v>
      </c>
      <c r="AP14" s="40" t="n">
        <f aca="false">SUMIF($C$11:$AN$11,"I.Mad",C14:AN14)</f>
        <v>9</v>
      </c>
      <c r="AQ14" s="40" t="n">
        <f aca="false">SUM(AO14:AP14)</f>
        <v>9</v>
      </c>
      <c r="AT14" s="44"/>
      <c r="AU14" s="44"/>
      <c r="AV14" s="44"/>
    </row>
    <row r="15" customFormat="false" ht="50.25" hidden="false" customHeight="true" outlineLevel="0" collapsed="false">
      <c r="B15" s="43" t="s">
        <v>38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s">
        <v>36</v>
      </c>
      <c r="H15" s="40" t="n">
        <v>94.4022109540582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5"/>
      <c r="AT15" s="44"/>
      <c r="AU15" s="44"/>
      <c r="AV15" s="44"/>
    </row>
    <row r="16" customFormat="false" ht="52.5" hidden="false" customHeight="true" outlineLevel="0" collapsed="false">
      <c r="B16" s="43" t="s">
        <v>39</v>
      </c>
      <c r="C16" s="46" t="s">
        <v>36</v>
      </c>
      <c r="D16" s="46" t="s">
        <v>36</v>
      </c>
      <c r="E16" s="46" t="s">
        <v>36</v>
      </c>
      <c r="F16" s="46" t="s">
        <v>36</v>
      </c>
      <c r="G16" s="46" t="s">
        <v>36</v>
      </c>
      <c r="H16" s="46" t="n">
        <v>9</v>
      </c>
      <c r="I16" s="46" t="s">
        <v>36</v>
      </c>
      <c r="J16" s="46" t="s">
        <v>36</v>
      </c>
      <c r="K16" s="46" t="s">
        <v>36</v>
      </c>
      <c r="L16" s="46" t="s">
        <v>36</v>
      </c>
      <c r="M16" s="46" t="s">
        <v>36</v>
      </c>
      <c r="N16" s="46" t="s">
        <v>36</v>
      </c>
      <c r="O16" s="46" t="s">
        <v>36</v>
      </c>
      <c r="P16" s="46" t="s">
        <v>36</v>
      </c>
      <c r="Q16" s="46" t="s">
        <v>36</v>
      </c>
      <c r="R16" s="46" t="s">
        <v>36</v>
      </c>
      <c r="S16" s="46" t="s">
        <v>36</v>
      </c>
      <c r="T16" s="46" t="s">
        <v>36</v>
      </c>
      <c r="U16" s="46" t="s">
        <v>36</v>
      </c>
      <c r="V16" s="46" t="s">
        <v>36</v>
      </c>
      <c r="W16" s="46" t="s">
        <v>36</v>
      </c>
      <c r="X16" s="46" t="s">
        <v>36</v>
      </c>
      <c r="Y16" s="46" t="s">
        <v>36</v>
      </c>
      <c r="Z16" s="46" t="s">
        <v>36</v>
      </c>
      <c r="AA16" s="46" t="s">
        <v>36</v>
      </c>
      <c r="AB16" s="46" t="s">
        <v>36</v>
      </c>
      <c r="AC16" s="46" t="s">
        <v>36</v>
      </c>
      <c r="AD16" s="46" t="s">
        <v>36</v>
      </c>
      <c r="AE16" s="46" t="s">
        <v>36</v>
      </c>
      <c r="AF16" s="46" t="s">
        <v>36</v>
      </c>
      <c r="AG16" s="46" t="s">
        <v>36</v>
      </c>
      <c r="AH16" s="46" t="s">
        <v>36</v>
      </c>
      <c r="AI16" s="46" t="s">
        <v>36</v>
      </c>
      <c r="AJ16" s="46" t="s">
        <v>36</v>
      </c>
      <c r="AK16" s="46" t="s">
        <v>36</v>
      </c>
      <c r="AL16" s="46" t="s">
        <v>36</v>
      </c>
      <c r="AM16" s="46" t="s">
        <v>36</v>
      </c>
      <c r="AN16" s="46" t="s">
        <v>36</v>
      </c>
      <c r="AO16" s="46" t="s">
        <v>36</v>
      </c>
      <c r="AP16" s="46" t="s">
        <v>36</v>
      </c>
      <c r="AQ16" s="45"/>
      <c r="AT16" s="44"/>
      <c r="AU16" s="44"/>
      <c r="AV16" s="44"/>
    </row>
    <row r="17" customFormat="false" ht="50.25" hidden="false" customHeight="true" outlineLevel="0" collapsed="false">
      <c r="B17" s="47" t="s">
        <v>40</v>
      </c>
      <c r="C17" s="48"/>
      <c r="D17" s="48"/>
      <c r="E17" s="49"/>
      <c r="F17" s="49"/>
      <c r="G17" s="49"/>
      <c r="H17" s="49"/>
      <c r="I17" s="50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 t="s">
        <v>36</v>
      </c>
      <c r="AO17" s="49"/>
      <c r="AP17" s="49"/>
      <c r="AQ17" s="52"/>
      <c r="AT17" s="44"/>
      <c r="AU17" s="44"/>
      <c r="AV17" s="44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53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53" t="n">
        <v>0</v>
      </c>
      <c r="AE18" s="53" t="n">
        <v>0</v>
      </c>
      <c r="AF18" s="53" t="n">
        <v>0</v>
      </c>
      <c r="AG18" s="53" t="n">
        <v>0</v>
      </c>
      <c r="AH18" s="53" t="n">
        <v>0</v>
      </c>
      <c r="AI18" s="53" t="n">
        <v>0</v>
      </c>
      <c r="AJ18" s="53" t="n">
        <v>0</v>
      </c>
      <c r="AK18" s="53" t="n">
        <v>0</v>
      </c>
      <c r="AL18" s="53" t="n">
        <v>0</v>
      </c>
      <c r="AM18" s="53" t="n">
        <v>0</v>
      </c>
      <c r="AN18" s="53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3" t="n">
        <f aca="false">SUM(AO18:AP18)</f>
        <v>0</v>
      </c>
      <c r="AT18" s="44"/>
      <c r="AU18" s="44"/>
      <c r="AV18" s="44"/>
    </row>
    <row r="19" customFormat="false" ht="50.25" hidden="false" customHeight="true" outlineLevel="0" collapsed="false">
      <c r="B19" s="43" t="s">
        <v>41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3" t="n">
        <f aca="false">SUM(AO19:AP19)</f>
        <v>0</v>
      </c>
      <c r="AT19" s="44"/>
      <c r="AU19" s="44"/>
      <c r="AV19" s="44"/>
    </row>
    <row r="20" customFormat="false" ht="50.25" hidden="false" customHeight="true" outlineLevel="0" collapsed="false">
      <c r="B20" s="43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3" t="n">
        <f aca="false">SUM(AO20:AP20)</f>
        <v>0</v>
      </c>
      <c r="AT20" s="44"/>
      <c r="AU20" s="44"/>
      <c r="AV20" s="44"/>
    </row>
    <row r="21" customFormat="false" ht="50.25" hidden="false" customHeight="true" outlineLevel="0" collapsed="false">
      <c r="B21" s="43" t="s">
        <v>38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/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4"/>
      <c r="AP21" s="54"/>
      <c r="AQ21" s="54"/>
      <c r="AT21" s="44"/>
      <c r="AU21" s="44"/>
      <c r="AV21" s="44"/>
    </row>
    <row r="22" customFormat="false" ht="50.25" hidden="false" customHeight="true" outlineLevel="0" collapsed="false">
      <c r="B22" s="43" t="s">
        <v>42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4"/>
      <c r="AP22" s="54"/>
      <c r="AQ22" s="54"/>
      <c r="AT22" s="44"/>
      <c r="AU22" s="44"/>
      <c r="AV22" s="44"/>
    </row>
    <row r="23" customFormat="false" ht="50.25" hidden="false" customHeight="true" outlineLevel="0" collapsed="false">
      <c r="B23" s="47" t="s">
        <v>43</v>
      </c>
      <c r="C23" s="22"/>
      <c r="D23" s="22"/>
      <c r="E23" s="11"/>
      <c r="F23" s="55"/>
      <c r="G23" s="55"/>
      <c r="H23" s="55"/>
      <c r="I23" s="11"/>
      <c r="J23" s="56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49"/>
      <c r="AN23" s="49"/>
      <c r="AO23" s="49"/>
      <c r="AP23" s="49"/>
      <c r="AQ23" s="52"/>
      <c r="AT23" s="44"/>
      <c r="AU23" s="44"/>
      <c r="AV23" s="44"/>
    </row>
    <row r="24" customFormat="false" ht="50.25" hidden="false" customHeight="true" outlineLevel="0" collapsed="false">
      <c r="B24" s="43" t="s">
        <v>44</v>
      </c>
      <c r="C24" s="40"/>
      <c r="D24" s="40"/>
      <c r="E24" s="40"/>
      <c r="F24" s="40"/>
      <c r="G24" s="40"/>
      <c r="H24" s="40"/>
      <c r="I24" s="40"/>
      <c r="J24" s="53"/>
      <c r="K24" s="57"/>
      <c r="L24" s="53"/>
      <c r="M24" s="53"/>
      <c r="N24" s="53"/>
      <c r="O24" s="53"/>
      <c r="P24" s="53"/>
      <c r="Q24" s="53"/>
      <c r="R24" s="57"/>
      <c r="S24" s="57"/>
      <c r="T24" s="57"/>
      <c r="U24" s="57"/>
      <c r="V24" s="57"/>
      <c r="W24" s="57"/>
      <c r="X24" s="57"/>
      <c r="Y24" s="53"/>
      <c r="Z24" s="53"/>
      <c r="AA24" s="57"/>
      <c r="AB24" s="53"/>
      <c r="AC24" s="53"/>
      <c r="AD24" s="53"/>
      <c r="AE24" s="53"/>
      <c r="AF24" s="57"/>
      <c r="AG24" s="53"/>
      <c r="AH24" s="53"/>
      <c r="AI24" s="57"/>
      <c r="AJ24" s="53"/>
      <c r="AK24" s="57"/>
      <c r="AL24" s="53"/>
      <c r="AM24" s="57"/>
      <c r="AN24" s="53"/>
      <c r="AO24" s="40" t="n">
        <f aca="false">SUMIF($C$11:$AN$11,"Ind*",C24:AN24)</f>
        <v>0</v>
      </c>
      <c r="AP24" s="40" t="n">
        <f aca="false">SUMIF($C$11:$AN$11,"I.Mad",C24:AN24)</f>
        <v>0</v>
      </c>
      <c r="AQ24" s="53" t="n">
        <f aca="false">SUM(AO24:AP24)</f>
        <v>0</v>
      </c>
      <c r="AT24" s="44"/>
      <c r="AU24" s="44"/>
      <c r="AV24" s="44"/>
    </row>
    <row r="25" customFormat="false" ht="50.25" hidden="false" customHeight="true" outlineLevel="0" collapsed="false">
      <c r="B25" s="58" t="s">
        <v>45</v>
      </c>
      <c r="C25" s="53"/>
      <c r="D25" s="57"/>
      <c r="E25" s="53"/>
      <c r="F25" s="59"/>
      <c r="G25" s="53"/>
      <c r="H25" s="53"/>
      <c r="I25" s="57"/>
      <c r="J25" s="57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40" t="n">
        <f aca="false">SUMIF($C$11:$AN$11,"Ind*",C25:AN25)</f>
        <v>0</v>
      </c>
      <c r="AP25" s="40" t="n">
        <f aca="false">SUMIF($C$11:$AN$11,"I.Mad",C25:AN25)</f>
        <v>0</v>
      </c>
      <c r="AQ25" s="53" t="n">
        <f aca="false">SUM(AO25:AP25)</f>
        <v>0</v>
      </c>
      <c r="AT25" s="44"/>
      <c r="AU25" s="44"/>
      <c r="AV25" s="44"/>
    </row>
    <row r="26" customFormat="false" ht="50.25" hidden="false" customHeight="true" outlineLevel="0" collapsed="false">
      <c r="B26" s="58" t="s">
        <v>46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40" t="n">
        <f aca="false">SUMIF($C$11:$AN$11,"Ind*",C26:AN26)</f>
        <v>0</v>
      </c>
      <c r="AP26" s="40" t="n">
        <f aca="false">SUMIF($C$11:$AN$11,"I.Mad",C26:AN26)</f>
        <v>0</v>
      </c>
      <c r="AQ26" s="53" t="n">
        <f aca="false">SUM(AO26:AP26)</f>
        <v>0</v>
      </c>
      <c r="AT26" s="44"/>
      <c r="AU26" s="44"/>
      <c r="AV26" s="44"/>
    </row>
    <row r="27" customFormat="false" ht="50.25" hidden="false" customHeight="true" outlineLevel="0" collapsed="false">
      <c r="B27" s="58" t="s">
        <v>47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40" t="n">
        <f aca="false">SUMIF($C$11:$AN$11,"Ind*",C27:AN27)</f>
        <v>0</v>
      </c>
      <c r="AP27" s="40" t="n">
        <f aca="false">SUMIF($C$11:$AN$11,"I.Mad",C27:AN27)</f>
        <v>0</v>
      </c>
      <c r="AQ27" s="53" t="n">
        <f aca="false">SUM(AO27:AP27)</f>
        <v>0</v>
      </c>
      <c r="AT27" s="44"/>
      <c r="AU27" s="44"/>
      <c r="AV27" s="44"/>
    </row>
    <row r="28" customFormat="false" ht="50.25" hidden="false" customHeight="true" outlineLevel="0" collapsed="false">
      <c r="B28" s="58" t="s">
        <v>48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40" t="n">
        <f aca="false">SUMIF($C$11:$AN$11,"Ind*",C28:AN28)</f>
        <v>0</v>
      </c>
      <c r="AP28" s="40" t="n">
        <f aca="false">SUMIF($C$11:$AN$11,"I.Mad",C28:AN28)</f>
        <v>0</v>
      </c>
      <c r="AQ28" s="53" t="n">
        <f aca="false">SUM(AO28:AP28)</f>
        <v>0</v>
      </c>
      <c r="AT28" s="44"/>
      <c r="AU28" s="44"/>
      <c r="AV28" s="44"/>
    </row>
    <row r="29" customFormat="false" ht="50.25" hidden="false" customHeight="true" outlineLevel="0" collapsed="false">
      <c r="B29" s="43" t="s">
        <v>40</v>
      </c>
      <c r="C29" s="53"/>
      <c r="D29" s="53"/>
      <c r="E29" s="53"/>
      <c r="F29" s="53"/>
      <c r="G29" s="53"/>
      <c r="H29" s="57"/>
      <c r="I29" s="53"/>
      <c r="J29" s="53"/>
      <c r="K29" s="57"/>
      <c r="L29" s="53"/>
      <c r="M29" s="53"/>
      <c r="N29" s="57"/>
      <c r="O29" s="53"/>
      <c r="P29" s="53"/>
      <c r="Q29" s="57"/>
      <c r="R29" s="53"/>
      <c r="S29" s="53"/>
      <c r="T29" s="57"/>
      <c r="U29" s="53"/>
      <c r="V29" s="53"/>
      <c r="W29" s="57"/>
      <c r="X29" s="53"/>
      <c r="Y29" s="53"/>
      <c r="Z29" s="57"/>
      <c r="AA29" s="53"/>
      <c r="AB29" s="53"/>
      <c r="AC29" s="57"/>
      <c r="AD29" s="53"/>
      <c r="AE29" s="53"/>
      <c r="AF29" s="57"/>
      <c r="AG29" s="53"/>
      <c r="AH29" s="53"/>
      <c r="AI29" s="57"/>
      <c r="AJ29" s="53"/>
      <c r="AK29" s="57"/>
      <c r="AL29" s="53"/>
      <c r="AM29" s="57"/>
      <c r="AN29" s="53"/>
      <c r="AO29" s="40" t="n">
        <f aca="false">SUMIF($C$11:$AN$11,"Ind*",C29:AN29)</f>
        <v>0</v>
      </c>
      <c r="AP29" s="40" t="n">
        <f aca="false">SUMIF($C$11:$AN$11,"I.Mad",C29:AN29)</f>
        <v>0</v>
      </c>
      <c r="AQ29" s="53" t="n">
        <f aca="false">SUM(AO29:AP29)</f>
        <v>0</v>
      </c>
      <c r="AT29" s="44"/>
      <c r="AU29" s="44"/>
      <c r="AV29" s="44"/>
    </row>
    <row r="30" customFormat="false" ht="52.5" hidden="false" customHeight="true" outlineLevel="0" collapsed="false">
      <c r="B30" s="58" t="s">
        <v>49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7"/>
      <c r="AD30" s="53"/>
      <c r="AE30" s="53"/>
      <c r="AF30" s="53"/>
      <c r="AG30" s="53"/>
      <c r="AH30" s="53"/>
      <c r="AI30" s="53"/>
      <c r="AJ30" s="53"/>
      <c r="AK30" s="53"/>
      <c r="AL30" s="53"/>
      <c r="AM30" s="57"/>
      <c r="AN30" s="57"/>
      <c r="AO30" s="40" t="n">
        <f aca="false">SUMIF($C$11:$AN$11,"Ind*",C30:AN30)</f>
        <v>0</v>
      </c>
      <c r="AP30" s="40" t="n">
        <f aca="false">SUMIF($C$11:$AN$11,"I.Mad",C30:AN30)</f>
        <v>0</v>
      </c>
      <c r="AQ30" s="53" t="n">
        <f aca="false">SUM(AO30:AP30)</f>
        <v>0</v>
      </c>
      <c r="AT30" s="44"/>
      <c r="AU30" s="44"/>
      <c r="AV30" s="44"/>
    </row>
    <row r="31" customFormat="false" ht="50.25" hidden="false" customHeight="true" outlineLevel="0" collapsed="false">
      <c r="B31" s="43" t="s">
        <v>50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40" t="n">
        <f aca="false">SUMIF($C$11:$AN$11,"Ind*",C31:AN31)</f>
        <v>0</v>
      </c>
      <c r="AP31" s="40" t="n">
        <f aca="false">SUMIF($C$11:$AN$11,"I.Mad",C31:AN31)</f>
        <v>0</v>
      </c>
      <c r="AQ31" s="53" t="n">
        <f aca="false">SUM(AO31:AP31)</f>
        <v>0</v>
      </c>
      <c r="AT31" s="44"/>
      <c r="AU31" s="44"/>
      <c r="AV31" s="44"/>
    </row>
    <row r="32" customFormat="false" ht="50.25" hidden="false" customHeight="true" outlineLevel="0" collapsed="false">
      <c r="B32" s="43" t="s">
        <v>51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40" t="n">
        <f aca="false">SUMIF($C$11:$AN$11,"Ind*",C32:AN32)</f>
        <v>0</v>
      </c>
      <c r="AP32" s="40" t="n">
        <f aca="false">SUMIF($C$11:$AN$11,"I.Mad",C32:AN32)</f>
        <v>0</v>
      </c>
      <c r="AQ32" s="53" t="n">
        <f aca="false">SUM(AO32:AP32)</f>
        <v>0</v>
      </c>
    </row>
    <row r="33" customFormat="false" ht="50.25" hidden="false" customHeight="true" outlineLevel="0" collapsed="false">
      <c r="B33" s="43" t="s">
        <v>52</v>
      </c>
      <c r="C33" s="59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40" t="n">
        <f aca="false">SUMIF($C$11:$AN$11,"Ind*",C33:AN33)</f>
        <v>0</v>
      </c>
      <c r="AP33" s="40" t="n">
        <f aca="false">SUMIF($C$11:$AN$11,"I.Mad",C33:AN33)</f>
        <v>0</v>
      </c>
      <c r="AQ33" s="53" t="n">
        <f aca="false">SUM(AO33:AP33)</f>
        <v>0</v>
      </c>
    </row>
    <row r="34" customFormat="false" ht="50.25" hidden="false" customHeight="true" outlineLevel="0" collapsed="false">
      <c r="B34" s="43" t="s">
        <v>53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40" t="n">
        <f aca="false">SUMIF($C$11:$AN$11,"Ind*",C34:AN34)</f>
        <v>0</v>
      </c>
      <c r="AP34" s="40" t="n">
        <f aca="false">SUMIF($C$11:$AN$11,"I.Mad",C34:AN34)</f>
        <v>0</v>
      </c>
      <c r="AQ34" s="53" t="n">
        <f aca="false">SUM(AO34:AP34)</f>
        <v>0</v>
      </c>
    </row>
    <row r="35" customFormat="false" ht="53.25" hidden="false" customHeight="true" outlineLevel="0" collapsed="false">
      <c r="B35" s="43" t="s">
        <v>54</v>
      </c>
      <c r="C35" s="53"/>
      <c r="D35" s="5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40" t="n">
        <f aca="false">SUMIF($C$11:$AN$11,"Ind*",C35:AN35)</f>
        <v>0</v>
      </c>
      <c r="AP35" s="40" t="n">
        <f aca="false">SUMIF($C$11:$AN$11,"I.Mad",C35:AN35)</f>
        <v>0</v>
      </c>
      <c r="AQ35" s="53" t="n">
        <f aca="false">SUM(AO35:AP35)</f>
        <v>0</v>
      </c>
    </row>
    <row r="36" customFormat="false" ht="44.25" hidden="false" customHeight="false" outlineLevel="0" collapsed="false">
      <c r="B36" s="43" t="s">
        <v>55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40" t="n">
        <f aca="false">SUMIF($C$11:$AN$11,"Ind*",C36:AN36)</f>
        <v>0</v>
      </c>
      <c r="AP36" s="40" t="n">
        <f aca="false">SUMIF($C$11:$AN$11,"I.Mad",C36:AN36)</f>
        <v>0</v>
      </c>
      <c r="AQ36" s="53" t="n">
        <f aca="false">SUM(AO36:AP36)</f>
        <v>0</v>
      </c>
    </row>
    <row r="37" customFormat="false" ht="44.25" hidden="false" customHeight="false" outlineLevel="0" collapsed="false">
      <c r="B37" s="43" t="s">
        <v>56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40" t="n">
        <f aca="false">SUMIF($C$11:$AN$11,"Ind*",C37:AN37)</f>
        <v>0</v>
      </c>
      <c r="AP37" s="40" t="n">
        <f aca="false">SUMIF($C$11:$AN$11,"I.Mad",C37:AN37)</f>
        <v>0</v>
      </c>
      <c r="AQ37" s="53" t="n">
        <f aca="false">SUM(AO37:AP37)</f>
        <v>0</v>
      </c>
    </row>
    <row r="38" customFormat="false" ht="50.25" hidden="false" customHeight="true" outlineLevel="0" collapsed="false">
      <c r="B38" s="43" t="s">
        <v>57</v>
      </c>
      <c r="C38" s="53"/>
      <c r="D38" s="57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7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40" t="n">
        <f aca="false">SUMIF($C$11:$AN$11,"Ind*",C38:AN38)</f>
        <v>0</v>
      </c>
      <c r="AP38" s="40" t="n">
        <f aca="false">SUMIF($C$11:$AN$11,"I.Mad",C38:AN38)</f>
        <v>0</v>
      </c>
      <c r="AQ38" s="53" t="n">
        <f aca="false">SUM(AO38:AP38)</f>
        <v>0</v>
      </c>
    </row>
    <row r="39" customFormat="false" ht="50.25" hidden="false" customHeight="true" outlineLevel="0" collapsed="false">
      <c r="B39" s="43" t="s">
        <v>58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40" t="n">
        <f aca="false">SUMIF($C$11:$AN$11,"Ind*",C39:AN39)</f>
        <v>0</v>
      </c>
      <c r="AP39" s="40" t="n">
        <f aca="false">SUMIF($C$11:$AN$11,"I.Mad",C39:AN39)</f>
        <v>0</v>
      </c>
      <c r="AQ39" s="53" t="n">
        <f aca="false">SUM(AO39:AP39)</f>
        <v>0</v>
      </c>
    </row>
    <row r="40" customFormat="false" ht="50.25" hidden="false" customHeight="true" outlineLevel="0" collapsed="false">
      <c r="B40" s="43" t="s">
        <v>59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7"/>
      <c r="Z40" s="57"/>
      <c r="AA40" s="57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40" t="n">
        <f aca="false">SUMIF($C$11:$AN$11,"Ind*",C40:AN40)</f>
        <v>0</v>
      </c>
      <c r="AP40" s="40" t="n">
        <f aca="false">SUMIF($C$11:$AN$11,"I.Mad",C40:AN40)</f>
        <v>0</v>
      </c>
      <c r="AQ40" s="53" t="n">
        <f aca="false">SUM(AO40:AP40)</f>
        <v>0</v>
      </c>
    </row>
    <row r="41" customFormat="false" ht="50.25" hidden="false" customHeight="true" outlineLevel="0" collapsed="false">
      <c r="B41" s="58" t="s">
        <v>60</v>
      </c>
      <c r="C41" s="53" t="n">
        <f aca="false">+SUM(C24:C40,C18,C12)</f>
        <v>0</v>
      </c>
      <c r="D41" s="53" t="n">
        <f aca="false">+SUM(D24:D40,D18,D12)</f>
        <v>0</v>
      </c>
      <c r="E41" s="53" t="n">
        <f aca="false">+SUM(E24:E40,E18,E12)</f>
        <v>0</v>
      </c>
      <c r="F41" s="53" t="n">
        <f aca="false">+SUM(F24:F40,F18,F12)</f>
        <v>0</v>
      </c>
      <c r="G41" s="53" t="n">
        <f aca="false">+SUM(G24:G40,G18,G12)</f>
        <v>0</v>
      </c>
      <c r="H41" s="53" t="n">
        <f aca="false">+SUM(H24:H40,H18,H12)</f>
        <v>404.725</v>
      </c>
      <c r="I41" s="53" t="n">
        <f aca="false">+SUM(I24:I40,I18,I12)</f>
        <v>0</v>
      </c>
      <c r="J41" s="53" t="n">
        <f aca="false">+SUM(J24:J40,J18,J12)</f>
        <v>0</v>
      </c>
      <c r="K41" s="53" t="n">
        <f aca="false">+SUM(K24:K40,K18,K12)</f>
        <v>0</v>
      </c>
      <c r="L41" s="53" t="n">
        <f aca="false">+SUM(L24:L40,L18,L12)</f>
        <v>0</v>
      </c>
      <c r="M41" s="53" t="n">
        <f aca="false">+SUM(M24:M40,M18,M12)</f>
        <v>0</v>
      </c>
      <c r="N41" s="53" t="n">
        <f aca="false">+SUM(N24:N40,N18,N12)</f>
        <v>0</v>
      </c>
      <c r="O41" s="53" t="n">
        <f aca="false">+SUM(O24:O40,O18,O12)</f>
        <v>0</v>
      </c>
      <c r="P41" s="53" t="n">
        <f aca="false">+SUM(P24:P40,P18,P12)</f>
        <v>0</v>
      </c>
      <c r="Q41" s="53" t="n">
        <f aca="false">+SUM(Q24:Q40,Q18,Q12)</f>
        <v>0</v>
      </c>
      <c r="R41" s="53" t="n">
        <f aca="false">+SUM(R24:R40,R18,R12)</f>
        <v>0</v>
      </c>
      <c r="S41" s="53" t="n">
        <f aca="false">+SUM(S24:S40,S18,S12)</f>
        <v>0</v>
      </c>
      <c r="T41" s="53" t="n">
        <f aca="false">+SUM(T24:T40,T18,T12)</f>
        <v>0</v>
      </c>
      <c r="U41" s="53" t="n">
        <f aca="false">+SUM(U24:U40,U18,U12)</f>
        <v>0</v>
      </c>
      <c r="V41" s="53" t="n">
        <f aca="false">+SUM(V24:V40,V18,V12)</f>
        <v>0</v>
      </c>
      <c r="W41" s="53" t="n">
        <f aca="false">+SUM(W24:W40,W18,W12)</f>
        <v>0</v>
      </c>
      <c r="X41" s="53" t="n">
        <f aca="false">+SUM(X24:X40,X18,X12)</f>
        <v>0</v>
      </c>
      <c r="Y41" s="53" t="n">
        <f aca="false">+SUM(Y24:Y40,Y18,Y12)</f>
        <v>0</v>
      </c>
      <c r="Z41" s="53" t="n">
        <f aca="false">+SUM(Z24:Z40,Z18,Z12)</f>
        <v>0</v>
      </c>
      <c r="AA41" s="53" t="n">
        <f aca="false">+SUM(AA24:AA40,AA18,AA12)</f>
        <v>0</v>
      </c>
      <c r="AB41" s="53" t="n">
        <f aca="false">+SUM(AB24:AB40,AB18,AB12)</f>
        <v>0</v>
      </c>
      <c r="AC41" s="53" t="n">
        <f aca="false">+SUM(AC24:AC40,AC18,AC12)</f>
        <v>0</v>
      </c>
      <c r="AD41" s="53" t="n">
        <f aca="false">+SUM(AD24:AD40,AD18,AD12)</f>
        <v>0</v>
      </c>
      <c r="AE41" s="53" t="n">
        <f aca="false">+SUM(AE24:AE40,AE18,AE12)</f>
        <v>0</v>
      </c>
      <c r="AF41" s="53" t="n">
        <f aca="false">+SUM(AF24:AF40,AF18,AF12)</f>
        <v>0</v>
      </c>
      <c r="AG41" s="53" t="n">
        <f aca="false">+SUM(AG24:AG40,AG18,AG12)</f>
        <v>0</v>
      </c>
      <c r="AH41" s="53" t="n">
        <f aca="false">+SUM(AH24:AH40,AH18,AH12)</f>
        <v>0</v>
      </c>
      <c r="AI41" s="53" t="n">
        <f aca="false">+SUM(AI24:AI40,AI18,AI12)</f>
        <v>0</v>
      </c>
      <c r="AJ41" s="53" t="n">
        <f aca="false">+SUM(AJ24:AJ40,AJ18,AJ12)</f>
        <v>0</v>
      </c>
      <c r="AK41" s="53" t="n">
        <f aca="false">+SUM(AK24:AK40,AK18,AK12)</f>
        <v>0</v>
      </c>
      <c r="AL41" s="53" t="n">
        <f aca="false">+SUM(AL24:AL40,AL18,AL12)</f>
        <v>0</v>
      </c>
      <c r="AM41" s="53" t="n">
        <f aca="false">+SUM(AM24:AM40,AM18,AM12)</f>
        <v>0</v>
      </c>
      <c r="AN41" s="53" t="n">
        <f aca="false">+SUM(AN24:AN40,AN18,AN12)</f>
        <v>0</v>
      </c>
      <c r="AO41" s="53" t="n">
        <f aca="false">SUM(AO12,AO18,AO24:AO37)</f>
        <v>0</v>
      </c>
      <c r="AP41" s="53" t="n">
        <f aca="false">SUM(AP12,AP18,AP24:AP37)</f>
        <v>404.725</v>
      </c>
      <c r="AQ41" s="53" t="n">
        <f aca="false">SUM(AO41:AP41)</f>
        <v>404.725</v>
      </c>
    </row>
    <row r="42" customFormat="false" ht="50.25" hidden="false" customHeight="true" outlineLevel="0" collapsed="false">
      <c r="B42" s="39" t="s">
        <v>61</v>
      </c>
      <c r="C42" s="60"/>
      <c r="D42" s="60"/>
      <c r="E42" s="60"/>
      <c r="F42" s="46"/>
      <c r="G42" s="46" t="n">
        <v>18.9</v>
      </c>
      <c r="H42" s="46"/>
      <c r="I42" s="61" t="n">
        <v>21.8</v>
      </c>
      <c r="J42" s="46"/>
      <c r="K42" s="61"/>
      <c r="L42" s="46"/>
      <c r="M42" s="46"/>
      <c r="N42" s="46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40"/>
      <c r="AD42" s="62"/>
      <c r="AE42" s="46"/>
      <c r="AF42" s="62"/>
      <c r="AG42" s="46"/>
      <c r="AH42" s="62"/>
      <c r="AI42" s="62"/>
      <c r="AJ42" s="62"/>
      <c r="AK42" s="46"/>
      <c r="AL42" s="62"/>
      <c r="AM42" s="46" t="n">
        <v>17</v>
      </c>
      <c r="AN42" s="46"/>
      <c r="AO42" s="63"/>
      <c r="AP42" s="63"/>
      <c r="AQ42" s="64"/>
    </row>
    <row r="43" customFormat="false" ht="26.25" hidden="false" customHeight="false" outlineLevel="0" collapsed="false">
      <c r="B43" s="22" t="s">
        <v>62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27.75" hidden="false" customHeight="false" outlineLevel="0" collapsed="false">
      <c r="B44" s="14" t="s">
        <v>63</v>
      </c>
      <c r="C44" s="4" t="s">
        <v>64</v>
      </c>
      <c r="D44" s="4"/>
      <c r="E44" s="4"/>
      <c r="F44" s="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65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38"/>
      <c r="Z45" s="38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4.25" hidden="false" customHeight="false" outlineLevel="0" collapsed="false">
      <c r="B46" s="12" t="s">
        <v>66</v>
      </c>
      <c r="C46" s="3"/>
      <c r="I46" s="67"/>
      <c r="J46" s="67"/>
      <c r="K46" s="67"/>
      <c r="L46" s="67"/>
      <c r="M46" s="71"/>
      <c r="N46" s="72"/>
      <c r="T46" s="20"/>
      <c r="U46" s="20"/>
      <c r="V46" s="20"/>
      <c r="W46" s="20"/>
      <c r="X46" s="20"/>
      <c r="Y46" s="38"/>
      <c r="Z46" s="38"/>
      <c r="AA46" s="20"/>
      <c r="AB46" s="20"/>
      <c r="AC46" s="20"/>
      <c r="AD46" s="20"/>
      <c r="AE46" s="20"/>
      <c r="AF46" s="20"/>
      <c r="AG46" s="73"/>
      <c r="AH46" s="20"/>
      <c r="AI46" s="20"/>
      <c r="AJ46" s="20"/>
      <c r="AK46" s="20"/>
      <c r="AL46" s="20"/>
      <c r="AM46" s="74" t="s">
        <v>67</v>
      </c>
      <c r="AN46" s="23"/>
    </row>
    <row r="47" customFormat="false" ht="45" hidden="false" customHeight="false" outlineLevel="0" collapsed="false">
      <c r="B47" s="75" t="s">
        <v>68</v>
      </c>
      <c r="D47" s="3"/>
      <c r="E47" s="4"/>
      <c r="F47" s="4"/>
      <c r="G47" s="4"/>
      <c r="H47" s="4"/>
      <c r="I47" s="67"/>
      <c r="J47" s="67"/>
      <c r="K47" s="76"/>
      <c r="L47" s="67"/>
      <c r="M47" s="71"/>
      <c r="N47" s="71"/>
      <c r="T47" s="20"/>
      <c r="U47" s="20"/>
      <c r="V47" s="20"/>
      <c r="W47" s="20"/>
      <c r="X47" s="20"/>
      <c r="Y47" s="20"/>
      <c r="Z47" s="20"/>
      <c r="AA47" s="4"/>
      <c r="AB47" s="4"/>
      <c r="AC47" s="20"/>
      <c r="AD47" s="20"/>
      <c r="AE47" s="20"/>
      <c r="AF47" s="20"/>
      <c r="AG47" s="20"/>
      <c r="AH47" s="77"/>
      <c r="AI47" s="77"/>
      <c r="AJ47" s="77"/>
      <c r="AK47" s="4"/>
      <c r="AL47" s="4"/>
      <c r="AM47" s="4"/>
      <c r="AN47" s="20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2020-01-03T12:04:04Z</dcterms:modified>
  <cp:revision>253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