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<sst xmlns="http://schemas.openxmlformats.org/spreadsheetml/2006/main" count="401" uniqueCount="69">
  <si>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</si>
  <si>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</si>
  <si>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</si>
  <si>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</si>
  <si>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</si>
  <si>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</si>
  <si>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</si>
  <si>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</si>
  <si>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</si>
  <si>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</si>
  <si>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</si>
  <si>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</si>
  <si>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</si>
  <si>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</si>
  <si>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</si>
  <si>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</si>
  <si>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</si>
  <si>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</si>
  <si>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</si>
  <si>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</si>
  <si>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</si>
  <si>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</si>
  <si>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</si>
  <si>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</si>
  <si>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</si>
  <si>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</si>
  <si>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</si>
  <si>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</si>
  <si>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</si>
  <si>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</si>
  <si>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</si>
  <si>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</si>
  <si>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</si>
  <si>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</si>
  <si>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</si>
  <si>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</si>
  <si>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</si>
  <si>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</si>
  <si>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</si>
  <si>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</si>
  <si>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</si>
  <si>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</si>
  <si>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</si>
  <si>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</si>
  <si>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</si>
  <si>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</si>
  <si>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</si>
  <si>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</si>
  <si>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</si>
  <si>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</si>
  <si>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</si>
  <si>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</si>
  <si>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</si>
  <si>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</si>
  <si>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</si>
  <si>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</si>
  <si>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</si>
  <si>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</si>
  <si>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</si>
  <si>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</si>
  <si>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</si>
  <si>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</si>
  <si>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</si>
  <si>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</si>
  <si>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</si>
  <si>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</si>
  <si>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:05/01/2022</t>
  </si>
  <si>
    <t>Callao, 06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</si>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</sst>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4" zoomScale="23" zoomScaleNormal="23" workbookViewId="0">
      <selection activeCell="U27" sqref="U27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5550.17</v>
      </c>
      <c r="J12" s="30">
        <v>175.13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550.78</v>
      </c>
      <c r="T12" s="30">
        <v>0</v>
      </c>
      <c r="U12" s="30">
        <v>246.035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6346.9849999999997</v>
      </c>
      <c r="AP12" s="30">
        <f>SUMIF($C$11:$AN$11,"I.Mad",C12:AN12)</f>
        <v>175.13</v>
      </c>
      <c r="AQ12" s="30">
        <f>SUM(AO12:AP12)</f>
        <v>6522.1149999999998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23</v>
      </c>
      <c r="J13" s="30">
        <v>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>
        <v>2</v>
      </c>
      <c r="T13" s="30" t="s">
        <v>33</v>
      </c>
      <c r="U13" s="30">
        <v>1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26</v>
      </c>
      <c r="AP13" s="30">
        <f>SUMIF($C$11:$AN$11,"I.Mad",C13:AN13)</f>
        <v>3</v>
      </c>
      <c r="AQ13" s="30">
        <f>SUM(AO13:AP13)</f>
        <v>29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>
        <v>9</v>
      </c>
      <c r="J14" s="30" t="s">
        <v>68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>
        <v>2</v>
      </c>
      <c r="T14" s="30" t="s">
        <v>33</v>
      </c>
      <c r="U14" s="30">
        <v>1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12</v>
      </c>
      <c r="AP14" s="30">
        <f>SUMIF($C$11:$AN$11,"I.Mad",C14:AN14)</f>
        <v>0</v>
      </c>
      <c r="AQ14" s="30">
        <f>SUM(AO14:AP14)</f>
        <v>12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>
        <v>0.80567344554187459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>
        <v>5.8346524460722566</v>
      </c>
      <c r="T15" s="30" t="s">
        <v>33</v>
      </c>
      <c r="U15" s="30">
        <v>13.705583756345179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>
        <v>13.5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>
        <v>12.5</v>
      </c>
      <c r="T16" s="36" t="s">
        <v>33</v>
      </c>
      <c r="U16" s="36">
        <v>12.5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>
        <v>18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18</v>
      </c>
      <c r="AP25" s="30">
        <f t="shared" si="1"/>
        <v>0</v>
      </c>
      <c r="AQ25" s="42">
        <f t="shared" si="2"/>
        <v>18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5568.17</v>
      </c>
      <c r="J41" s="42">
        <f t="shared" si="3"/>
        <v>175.13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550.78</v>
      </c>
      <c r="T41" s="42">
        <f t="shared" si="3"/>
        <v>0</v>
      </c>
      <c r="U41" s="42">
        <f t="shared" si="3"/>
        <v>246.035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6364.9849999999997</v>
      </c>
      <c r="AP41" s="42">
        <f>SUM(AP12,AP18,AP24:AP37)</f>
        <v>175.13</v>
      </c>
      <c r="AQ41" s="42">
        <f t="shared" si="2"/>
        <v>6540.1149999999998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16.5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2022-01-06T16:58:54Z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