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8\Industrial\"/>
    </mc:Choice>
  </mc:AlternateContent>
  <bookViews>
    <workbookView showHorizontalScroll="0" showVerticalScroll="0" showSheetTabs="0" xWindow="0" yWindow="240" windowWidth="20736" windowHeight="8508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<sst xmlns="http://schemas.openxmlformats.org/spreadsheetml/2006/main" count="401" uniqueCount="68">
  <si>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</si>
  <si>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</si>
  <si>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</si>
  <si>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</si>
  <si>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</si>
  <si>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</si>
  <si>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</si>
  <si>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</si>
  <si>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</si>
  <si>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</si>
  <si>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</si>
  <si>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</si>
  <si>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</si>
  <si>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</si>
  <si>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</si>
  <si>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</si>
  <si>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</si>
  <si>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</si>
  <si>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</si>
  <si>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</si>
  <si>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</si>
  <si>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</si>
  <si>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</si>
  <si>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</si>
  <si>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</si>
  <si>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</si>
  <si>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</si>
  <si>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</si>
  <si>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</si>
  <si>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</si>
  <si>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</si>
  <si>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</si>
  <si>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</si>
  <si>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</si>
  <si>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</si>
  <si>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</si>
  <si>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</si>
  <si>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</si>
  <si>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</si>
  <si>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</si>
  <si>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</si>
  <si>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</si>
  <si>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</si>
  <si>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</si>
  <si>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</si>
  <si>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</si>
  <si>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</si>
  <si>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</si>
  <si>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</si>
  <si>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</si>
  <si>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</si>
  <si>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</si>
  <si>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</si>
  <si>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</si>
  <si>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</si>
  <si>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</si>
  <si>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</si>
  <si>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 xml:space="preserve">           Atención: Sr. Pedro Olaechea Álvarez-Calderón</t>
  </si>
  <si>
    <t>AYAMARCA</t>
  </si>
  <si>
    <t>POTA</t>
  </si>
  <si>
    <t>MERLUZA</t>
  </si>
  <si>
    <t>CARACOL</t>
  </si>
  <si>
    <t>FALSO VOLADOR</t>
  </si>
  <si>
    <t>PEJERREY</t>
  </si>
  <si>
    <t>Información preliminar</t>
  </si>
  <si>
    <t>Callao, 08 de enero del 2018</t>
  </si>
  <si>
    <t xml:space="preserve">        Fecha  : 07/01/2018</t>
  </si>
  <si>
    <t>R.M.N°560-2017-PRODUCE,R.M.N°573-2017-PRODUCE,R.M.N°592-2017-PRODUCE,R.M.N°004-2018-PRODUCE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</si>
</sst>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0" fillId="0" borderId="0"/>
    <xf numFmtId="0" fontId="7" fillId="0" borderId="0"/>
    <xf numFmtId="16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9" fillId="0" borderId="0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Border="1"/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20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8" fontId="8" fillId="0" borderId="0" xfId="0" applyNumberFormat="1" applyFont="1"/>
    <xf numFmtId="0" fontId="9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Border="1"/>
    <xf numFmtId="167" fontId="10" fillId="3" borderId="5" xfId="0" applyNumberFormat="1" applyFont="1" applyFill="1" applyBorder="1" applyAlignment="1">
      <alignment horizontal="center" wrapText="1"/>
    </xf>
    <xf numFmtId="167" fontId="10" fillId="0" borderId="0" xfId="0" applyNumberFormat="1" applyFont="1" applyBorder="1" applyAlignment="1">
      <alignment horizontal="center"/>
    </xf>
    <xf numFmtId="1" fontId="8" fillId="0" borderId="0" xfId="0" applyNumberFormat="1" applyFont="1"/>
    <xf numFmtId="0" fontId="12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7" fontId="17" fillId="0" borderId="0" xfId="12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1" fontId="10" fillId="0" borderId="3" xfId="0" quotePrefix="1" applyNumberFormat="1" applyFont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1" xfId="0" quotePrefix="1" applyNumberFormat="1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" fontId="20" fillId="0" borderId="5" xfId="0" applyNumberFormat="1" applyFont="1" applyBorder="1" applyAlignment="1">
      <alignment horizontal="center"/>
    </xf>
    <xf numFmtId="0" fontId="12" fillId="0" borderId="0" xfId="0" applyFont="1"/>
    <xf numFmtId="167" fontId="20" fillId="0" borderId="1" xfId="0" applyNumberFormat="1" applyFont="1" applyFill="1" applyBorder="1" applyAlignment="1">
      <alignment horizontal="center"/>
    </xf>
    <xf numFmtId="167" fontId="20" fillId="0" borderId="1" xfId="0" quotePrefix="1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8" fillId="0" borderId="0" xfId="0" applyFont="1" applyBorder="1"/>
    <xf numFmtId="1" fontId="23" fillId="0" borderId="0" xfId="12" applyNumberFormat="1" applyFont="1" applyFill="1" applyBorder="1" applyProtection="1">
      <protection locked="0"/>
    </xf>
    <xf numFmtId="1" fontId="23" fillId="0" borderId="0" xfId="12" applyNumberFormat="1" applyFont="1" applyFill="1" applyBorder="1" applyAlignment="1" applyProtection="1">
      <protection locked="0"/>
    </xf>
    <xf numFmtId="1" fontId="23" fillId="0" borderId="0" xfId="12" applyNumberFormat="1" applyFont="1" applyFill="1" applyBorder="1" applyAlignment="1" applyProtection="1">
      <alignment horizontal="right"/>
      <protection locked="0"/>
    </xf>
    <xf numFmtId="1" fontId="23" fillId="0" borderId="0" xfId="12" quotePrefix="1" applyNumberFormat="1" applyFont="1" applyFill="1" applyBorder="1" applyAlignment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9" fillId="0" borderId="0" xfId="0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/>
    <xf numFmtId="22" fontId="12" fillId="0" borderId="0" xfId="0" applyNumberFormat="1" applyFont="1"/>
    <xf numFmtId="167" fontId="20" fillId="0" borderId="5" xfId="0" applyNumberFormat="1" applyFont="1" applyBorder="1" applyAlignment="1">
      <alignment horizontal="center"/>
    </xf>
    <xf numFmtId="0" fontId="26" fillId="0" borderId="0" xfId="0" applyFont="1"/>
    <xf numFmtId="1" fontId="20" fillId="0" borderId="0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67" fontId="20" fillId="0" borderId="0" xfId="0" quotePrefix="1" applyNumberFormat="1" applyFont="1" applyBorder="1" applyAlignment="1">
      <alignment horizontal="center"/>
    </xf>
    <xf numFmtId="0" fontId="29" fillId="0" borderId="5" xfId="0" applyFont="1" applyBorder="1"/>
    <xf numFmtId="0" fontId="29" fillId="0" borderId="5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0" borderId="1" xfId="0" applyFont="1" applyBorder="1"/>
    <xf numFmtId="0" fontId="18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167" fontId="20" fillId="3" borderId="5" xfId="0" applyNumberFormat="1" applyFont="1" applyFill="1" applyBorder="1" applyAlignment="1">
      <alignment horizontal="center" wrapText="1"/>
    </xf>
    <xf numFmtId="0" fontId="25" fillId="0" borderId="0" xfId="13" applyFont="1" applyFill="1" applyAlignment="1" applyProtection="1"/>
    <xf numFmtId="0" fontId="26" fillId="0" borderId="0" xfId="0" applyFont="1" applyFill="1"/>
    <xf numFmtId="167" fontId="10" fillId="0" borderId="3" xfId="0" quotePrefix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9" fillId="0" borderId="0" xfId="0" applyFont="1"/>
    <xf numFmtId="1" fontId="31" fillId="0" borderId="0" xfId="12" quotePrefix="1" applyNumberFormat="1" applyFont="1" applyBorder="1" applyAlignment="1" applyProtection="1">
      <protection locked="0"/>
    </xf>
    <xf numFmtId="0" fontId="19" fillId="0" borderId="0" xfId="0" applyFont="1" applyBorder="1" applyAlignment="1"/>
    <xf numFmtId="0" fontId="19" fillId="3" borderId="0" xfId="0" applyFont="1" applyFill="1" applyAlignment="1">
      <alignment horizontal="right"/>
    </xf>
    <xf numFmtId="0" fontId="15" fillId="0" borderId="0" xfId="0" applyFont="1"/>
    <xf numFmtId="0" fontId="19" fillId="0" borderId="0" xfId="0" applyFont="1" applyBorder="1"/>
    <xf numFmtId="1" fontId="19" fillId="0" borderId="0" xfId="0" applyNumberFormat="1" applyFont="1" applyBorder="1"/>
    <xf numFmtId="1" fontId="19" fillId="0" borderId="0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5" fillId="0" borderId="0" xfId="0" applyFont="1"/>
    <xf numFmtId="1" fontId="29" fillId="0" borderId="0" xfId="0" applyNumberFormat="1" applyFont="1"/>
    <xf numFmtId="0" fontId="25" fillId="0" borderId="0" xfId="0" applyFont="1" applyBorder="1"/>
    <xf numFmtId="168" fontId="20" fillId="0" borderId="5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0" fillId="0" borderId="1" xfId="0" applyBorder="1"/>
    <xf numFmtId="0" fontId="37" fillId="0" borderId="0" xfId="0" applyFont="1" applyBorder="1" applyAlignment="1"/>
    <xf numFmtId="167" fontId="37" fillId="0" borderId="0" xfId="0" applyNumberFormat="1" applyFont="1" applyBorder="1" applyAlignment="1"/>
    <xf numFmtId="2" fontId="20" fillId="0" borderId="5" xfId="0" applyNumberFormat="1" applyFont="1" applyBorder="1" applyAlignment="1">
      <alignment horizontal="center"/>
    </xf>
    <xf numFmtId="0" fontId="29" fillId="0" borderId="0" xfId="0" applyFont="1"/>
    <xf numFmtId="0" fontId="36" fillId="0" borderId="2" xfId="0" quotePrefix="1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20" fontId="2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8" fillId="0" borderId="2" xfId="0" quotePrefix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6" fillId="0" borderId="4" xfId="0" quotePrefix="1" applyFont="1" applyFill="1" applyBorder="1" applyAlignment="1">
      <alignment horizontal="center"/>
    </xf>
  </cellXfs>
  <cellStyles count="22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O5" zoomScale="25" zoomScaleNormal="25" workbookViewId="0">
      <selection activeCell="AF22" sqref="AF22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6.109375" style="2" customWidth="1"/>
    <col min="8" max="8" width="26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9.109375" style="2" customWidth="1"/>
    <col min="24" max="24" width="30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25.4414062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24.88671875" style="2" customWidth="1"/>
    <col min="40" max="40" width="23.3320312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1" t="s">
        <v>43</v>
      </c>
    </row>
    <row r="2" spans="2:48" ht="30" x14ac:dyDescent="0.5">
      <c r="B2" s="92" t="s">
        <v>44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7" t="s">
        <v>57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6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5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4.6" x14ac:dyDescent="0.4">
      <c r="B9" s="14" t="s">
        <v>2</v>
      </c>
      <c r="C9" s="11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5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7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7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6656.92</v>
      </c>
      <c r="H12" s="51">
        <v>0</v>
      </c>
      <c r="I12" s="51">
        <v>597.23</v>
      </c>
      <c r="J12" s="51">
        <v>2068.52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130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7384.15</v>
      </c>
      <c r="AP12" s="52">
        <f>SUMIF($C$11:$AN$11,"I.Mad",C12:AN12)</f>
        <v>2068.52</v>
      </c>
      <c r="AQ12" s="52">
        <f>SUM(AO12:AP12)</f>
        <v>9452.67</v>
      </c>
      <c r="AS12" s="26"/>
      <c r="AT12" s="60"/>
    </row>
    <row r="13" spans="2:48" ht="50.25" customHeight="1" x14ac:dyDescent="0.7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>
        <v>56</v>
      </c>
      <c r="H13" s="53" t="s">
        <v>20</v>
      </c>
      <c r="I13" s="53">
        <v>10</v>
      </c>
      <c r="J13" s="53">
        <v>33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2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68</v>
      </c>
      <c r="AP13" s="52">
        <f>SUMIF($C$11:$AN$11,"I.Mad",C13:AN13)</f>
        <v>33</v>
      </c>
      <c r="AQ13" s="52">
        <f>SUM(AO13:AP13)</f>
        <v>101</v>
      </c>
      <c r="AT13" s="19"/>
      <c r="AU13" s="19"/>
      <c r="AV13" s="19"/>
    </row>
    <row r="14" spans="2:48" ht="50.25" customHeight="1" x14ac:dyDescent="0.7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>
        <v>12</v>
      </c>
      <c r="H14" s="53" t="s">
        <v>20</v>
      </c>
      <c r="I14" s="53">
        <v>5</v>
      </c>
      <c r="J14" s="53">
        <v>10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2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19</v>
      </c>
      <c r="AP14" s="52">
        <f>SUMIF($C$11:$AN$11,"I.Mad",C14:AN14)</f>
        <v>10</v>
      </c>
      <c r="AQ14" s="52">
        <f>SUM(AO14:AP14)</f>
        <v>29</v>
      </c>
      <c r="AT14" s="19"/>
      <c r="AU14" s="19"/>
      <c r="AV14" s="19"/>
    </row>
    <row r="15" spans="2:48" ht="50.25" customHeight="1" x14ac:dyDescent="0.7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1.2314815115800832</v>
      </c>
      <c r="H15" s="53" t="s">
        <v>20</v>
      </c>
      <c r="I15" s="53">
        <v>75.628809814977785</v>
      </c>
      <c r="J15" s="53">
        <v>81.316783710973013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1.301231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7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13.5</v>
      </c>
      <c r="H16" s="58" t="s">
        <v>20</v>
      </c>
      <c r="I16" s="58">
        <v>8</v>
      </c>
      <c r="J16" s="58">
        <v>8.5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13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5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7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7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7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3" t="s">
        <v>29</v>
      </c>
      <c r="C25" s="55"/>
      <c r="D25" s="71"/>
      <c r="E25" s="55"/>
      <c r="F25" s="113"/>
      <c r="G25" s="55"/>
      <c r="H25" s="55"/>
      <c r="I25" s="71">
        <v>0.04</v>
      </c>
      <c r="J25" s="71">
        <v>1.8</v>
      </c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0.04</v>
      </c>
      <c r="AP25" s="52">
        <f t="shared" si="1"/>
        <v>1.8</v>
      </c>
      <c r="AQ25" s="55">
        <f>SUM(AO25:AP25)</f>
        <v>1.84</v>
      </c>
      <c r="AT25" s="19"/>
      <c r="AU25" s="19"/>
      <c r="AV25" s="19"/>
    </row>
    <row r="26" spans="2:48" ht="50.25" customHeight="1" x14ac:dyDescent="0.7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7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7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7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7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7">
      <c r="B31" s="81" t="s">
        <v>32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7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7">
      <c r="B33" s="81" t="s">
        <v>59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7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7">
      <c r="B35" s="81" t="s">
        <v>60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7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7">
      <c r="B37" s="81" t="s">
        <v>58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7">
      <c r="B38" s="81" t="s">
        <v>61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7">
      <c r="B39" s="81" t="s">
        <v>63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7">
      <c r="B40" s="81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7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6656.92</v>
      </c>
      <c r="H41" s="55">
        <f t="shared" si="8"/>
        <v>0</v>
      </c>
      <c r="I41" s="55"/>
      <c r="J41" s="55">
        <f t="shared" si="8"/>
        <v>2070.3200000000002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130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7384.19</v>
      </c>
      <c r="AP41" s="55">
        <f>SUM(AP12,AP18,AP24:AP37)</f>
        <v>2070.3200000000002</v>
      </c>
      <c r="AQ41" s="55">
        <f>SUM(AO41:AP41)</f>
        <v>9454.51</v>
      </c>
    </row>
    <row r="42" spans="2:43" ht="50.25" customHeight="1" x14ac:dyDescent="0.7">
      <c r="B42" s="80" t="s">
        <v>39</v>
      </c>
      <c r="C42" s="24"/>
      <c r="D42" s="24"/>
      <c r="E42" s="24"/>
      <c r="F42" s="57"/>
      <c r="G42" s="57">
        <v>16.7</v>
      </c>
      <c r="H42" s="57"/>
      <c r="I42" s="57"/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17.600000000000001</v>
      </c>
      <c r="AN42" s="57"/>
      <c r="AO42" s="25"/>
      <c r="AP42" s="25"/>
      <c r="AQ42" s="8"/>
    </row>
    <row r="43" spans="2:43" x14ac:dyDescent="0.4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5"/>
      <c r="C46" s="67" t="s">
        <v>64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65</v>
      </c>
      <c r="AN46" s="3"/>
    </row>
    <row r="47" spans="2:43" ht="45" x14ac:dyDescent="0.75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4" x14ac:dyDescent="0.7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4" x14ac:dyDescent="0.7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4" x14ac:dyDescent="0.7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4" x14ac:dyDescent="0.7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4" x14ac:dyDescent="0.6">
      <c r="E55" s="107"/>
      <c r="F55" s="107"/>
      <c r="S55" s="60"/>
      <c r="T55" s="60"/>
      <c r="U55" s="60"/>
      <c r="V55" s="60"/>
      <c r="W55" s="60"/>
      <c r="AD55" s="44"/>
    </row>
    <row r="56" spans="2:43" ht="35.4" x14ac:dyDescent="0.6">
      <c r="E56" s="107"/>
      <c r="F56" s="107"/>
      <c r="S56" s="60"/>
      <c r="T56" s="60"/>
      <c r="U56" s="60"/>
      <c r="V56" s="60"/>
      <c r="W56" s="60"/>
      <c r="AD56" s="44"/>
    </row>
    <row r="57" spans="2:43" ht="27.6" x14ac:dyDescent="0.4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2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2017-06-13T20:04:26Z</cp:lastPrinted>
  <dcterms:created xsi:type="dcterms:W3CDTF">2008-10-21T17:58:04Z</dcterms:created>
  <dcterms:modified xsi:type="dcterms:W3CDTF">2018-01-08T17:44:44Z</dcterms:modified>
</cp:coreProperties>
</file>