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240" windowWidth="20736" windowHeight="850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<sst xmlns="http://schemas.openxmlformats.org/spreadsheetml/2006/main" count="401" uniqueCount="68">
  <si>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</si>
  <si>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</si>
  <si>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</si>
  <si>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</si>
  <si>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</si>
  <si>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</si>
  <si>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</si>
  <si>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</si>
  <si>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</si>
  <si>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</si>
  <si>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</si>
  <si>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</si>
  <si>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</si>
  <si>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</si>
  <si>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</si>
  <si>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</si>
  <si>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</si>
  <si>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</si>
  <si>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</si>
  <si>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</si>
  <si>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</si>
  <si>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</si>
  <si>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</si>
  <si>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</si>
  <si>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</si>
  <si>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</si>
  <si>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</si>
  <si>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</si>
  <si>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</si>
  <si>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</si>
  <si>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</si>
  <si>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</si>
  <si>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</si>
  <si>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</si>
  <si>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</si>
  <si>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</si>
  <si>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</si>
  <si>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</si>
  <si>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</si>
  <si>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</si>
  <si>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</si>
  <si>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</si>
  <si>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</si>
  <si>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</si>
  <si>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</si>
  <si>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</si>
  <si>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</si>
  <si>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</si>
  <si>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</si>
  <si>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</si>
  <si>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</si>
  <si>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</si>
  <si>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</si>
  <si>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</si>
  <si>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</si>
  <si>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</si>
  <si>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</si>
  <si>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</si>
  <si>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</si>
  <si>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</si>
  <si>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</si>
  <si>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</si>
  <si>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</si>
  <si>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</si>
  <si>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</si>
  <si>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Callao, 08 de enero del 2018</t>
  </si>
  <si>
    <t xml:space="preserve">        Fecha  : 07/01/2018</t>
  </si>
  <si>
    <t>R.M.N°560-2017-PRODUCE,R.M.N°573-2017-PRODUCE,R.M.N°592-2017-PRODUCE,R.M.N°004-2018-PRODUCE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</si>
</sst>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quotePrefix="1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O5" zoomScale="25" zoomScaleNormal="25" workbookViewId="0">
      <selection activeCell="AF22" sqref="AF22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4.6" x14ac:dyDescent="0.4">
      <c r="B9" s="14" t="s">
        <v>2</v>
      </c>
      <c r="C9" s="11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6656.92</v>
      </c>
      <c r="H12" s="51">
        <v>0</v>
      </c>
      <c r="I12" s="51">
        <v>597.23</v>
      </c>
      <c r="J12" s="51">
        <v>2068.52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130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7384.15</v>
      </c>
      <c r="AP12" s="52">
        <f>SUMIF($C$11:$AN$11,"I.Mad",C12:AN12)</f>
        <v>2068.52</v>
      </c>
      <c r="AQ12" s="52">
        <f>SUM(AO12:AP12)</f>
        <v>9452.67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>
        <v>56</v>
      </c>
      <c r="H13" s="53" t="s">
        <v>20</v>
      </c>
      <c r="I13" s="53">
        <v>10</v>
      </c>
      <c r="J13" s="53">
        <v>33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68</v>
      </c>
      <c r="AP13" s="52">
        <f>SUMIF($C$11:$AN$11,"I.Mad",C13:AN13)</f>
        <v>33</v>
      </c>
      <c r="AQ13" s="52">
        <f>SUM(AO13:AP13)</f>
        <v>101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>
        <v>12</v>
      </c>
      <c r="H14" s="53" t="s">
        <v>20</v>
      </c>
      <c r="I14" s="53">
        <v>5</v>
      </c>
      <c r="J14" s="53">
        <v>10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2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19</v>
      </c>
      <c r="AP14" s="52">
        <f>SUMIF($C$11:$AN$11,"I.Mad",C14:AN14)</f>
        <v>10</v>
      </c>
      <c r="AQ14" s="52">
        <f>SUM(AO14:AP14)</f>
        <v>29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1.2314815115800832</v>
      </c>
      <c r="H15" s="53" t="s">
        <v>20</v>
      </c>
      <c r="I15" s="53">
        <v>75.628809814977785</v>
      </c>
      <c r="J15" s="53">
        <v>81.316783710973013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1.301231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13.5</v>
      </c>
      <c r="H16" s="58" t="s">
        <v>20</v>
      </c>
      <c r="I16" s="58">
        <v>8</v>
      </c>
      <c r="J16" s="58">
        <v>8.5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13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71">
        <v>0.04</v>
      </c>
      <c r="J25" s="71">
        <v>1.8</v>
      </c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0.04</v>
      </c>
      <c r="AP25" s="52">
        <f t="shared" si="1"/>
        <v>1.8</v>
      </c>
      <c r="AQ25" s="55">
        <f>SUM(AO25:AP25)</f>
        <v>1.84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6656.92</v>
      </c>
      <c r="H41" s="55">
        <f t="shared" si="8"/>
        <v>0</v>
      </c>
      <c r="I41" s="55"/>
      <c r="J41" s="55">
        <f t="shared" si="8"/>
        <v>2070.3200000000002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130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7384.19</v>
      </c>
      <c r="AP41" s="55">
        <f>SUM(AP12,AP18,AP24:AP37)</f>
        <v>2070.3200000000002</v>
      </c>
      <c r="AQ41" s="55">
        <f>SUM(AO41:AP41)</f>
        <v>9454.51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>
        <v>16.7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17.600000000000001</v>
      </c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65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2018-01-08T17:44:44Z</dcterms:modified>
</cp:coreProperties>
</file>