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0" yWindow="0" windowWidth="16380" windowHeight="8190" tabRatio="540"/>
  </bookViews>
  <sheets>
    <sheet name="reporte" sheetId="1" r:id="rId1"/>
  </sheets>
  <definedNames>
    <definedName name="_xlnm.Print_Area" localSheetId="0">reporte!$A$1:$AQ$47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Q38" i="1" s="1"/>
  <c r="AP37" i="1"/>
  <c r="AO37" i="1"/>
  <c r="AQ37" i="1" s="1"/>
  <c r="AP36" i="1"/>
  <c r="AO36" i="1"/>
  <c r="AQ36" i="1" s="1"/>
  <c r="AP35" i="1"/>
  <c r="AQ35" i="1" s="1"/>
  <c r="AO35" i="1"/>
  <c r="AP34" i="1"/>
  <c r="AO34" i="1"/>
  <c r="AQ34" i="1" s="1"/>
  <c r="AP33" i="1"/>
  <c r="AO33" i="1"/>
  <c r="AP32" i="1"/>
  <c r="AO32" i="1"/>
  <c r="AQ32" i="1" s="1"/>
  <c r="AP31" i="1"/>
  <c r="AO31" i="1"/>
  <c r="AP30" i="1"/>
  <c r="AO30" i="1"/>
  <c r="AQ30" i="1" s="1"/>
  <c r="AP29" i="1"/>
  <c r="AO29" i="1"/>
  <c r="AQ29" i="1" s="1"/>
  <c r="AQ28" i="1"/>
  <c r="AP28" i="1"/>
  <c r="AO28" i="1"/>
  <c r="AP27" i="1"/>
  <c r="AO27" i="1"/>
  <c r="AP26" i="1"/>
  <c r="AO26" i="1"/>
  <c r="AP25" i="1"/>
  <c r="AO25" i="1"/>
  <c r="AQ25" i="1" s="1"/>
  <c r="AP24" i="1"/>
  <c r="AO24" i="1"/>
  <c r="AQ24" i="1" s="1"/>
  <c r="AP20" i="1"/>
  <c r="AO20" i="1"/>
  <c r="AP19" i="1"/>
  <c r="AO19" i="1"/>
  <c r="AQ19" i="1" s="1"/>
  <c r="AP18" i="1"/>
  <c r="AO18" i="1"/>
  <c r="AP14" i="1"/>
  <c r="AO14" i="1"/>
  <c r="AQ14" i="1" s="1"/>
  <c r="AP13" i="1"/>
  <c r="AO13" i="1"/>
  <c r="AP12" i="1"/>
  <c r="AO12" i="1"/>
  <c r="AO41" i="1" l="1"/>
  <c r="AQ41" i="1" s="1"/>
  <c r="AP41" i="1"/>
  <c r="AQ26" i="1"/>
  <c r="AQ33" i="1"/>
  <c r="AQ20" i="1"/>
  <c r="AQ27" i="1"/>
  <c r="AQ31" i="1"/>
  <c r="AQ18" i="1"/>
  <c r="AQ39" i="1"/>
  <c r="AQ13" i="1"/>
  <c r="AQ12" i="1"/>
</calcChain>
</file>

<file path=xl/sharedStrings.xml><?xml version="1.0" encoding="utf-8"?>
<sst xmlns="http://schemas.openxmlformats.org/spreadsheetml/2006/main" count="418" uniqueCount="69">
  <si>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</si>
  <si>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</si>
  <si>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</si>
  <si>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</si>
  <si>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</si>
  <si>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</si>
  <si>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</si>
  <si>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</si>
  <si>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R.M.N°479-2019-PRODUCE; R.M.N°552-2019-PRODUCE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</si>
  <si>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</si>
  <si>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</si>
  <si>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</si>
  <si>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</si>
  <si>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</si>
  <si>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</si>
  <si>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</si>
  <si>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</si>
  <si>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</si>
  <si>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</si>
  <si>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</si>
  <si>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</si>
  <si>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</si>
  <si>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</si>
  <si>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</si>
  <si>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</si>
  <si>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</si>
  <si>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</si>
  <si>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</si>
  <si>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</si>
  <si>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</si>
  <si>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</si>
  <si>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</si>
  <si>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</si>
  <si>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</si>
  <si>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</si>
  <si>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</si>
  <si>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</si>
  <si>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</si>
  <si>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</si>
  <si>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</si>
  <si>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</si>
  <si>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</si>
  <si>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</si>
  <si>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</si>
  <si>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</si>
  <si>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</si>
  <si>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</si>
  <si>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</si>
  <si>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</si>
  <si>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</si>
  <si>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</si>
  <si>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</si>
  <si>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</si>
  <si>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</si>
  <si>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</si>
  <si>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</si>
  <si>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</si>
  <si>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</si>
  <si>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</si>
  <si>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</si>
  <si>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</si>
  <si>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</si>
  <si>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</si>
  <si>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</si>
  <si>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</si>
  <si>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Puerto cerrado por oleaje anómalo</t>
  </si>
  <si>
    <t>Callao, 13 de enero del 2020</t>
  </si>
  <si>
    <t>GCQ/due/jsp</t>
  </si>
  <si>
    <t xml:space="preserve">        Fecha  : 11/01/2020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</si>
</sst>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topLeftCell="J7" zoomScale="25" zoomScaleNormal="25" workbookViewId="0">
      <selection activeCell="AM43" sqref="AM43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27.140625" style="1" customWidth="1"/>
    <col min="8" max="8" width="30.7109375" style="1" customWidth="1"/>
    <col min="9" max="9" width="26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4" t="s">
        <v>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</row>
    <row r="5" spans="2:48" ht="45" customHeight="1" x14ac:dyDescent="0.5">
      <c r="B5" s="75" t="s">
        <v>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6" t="s">
        <v>5</v>
      </c>
      <c r="AN6" s="76"/>
      <c r="AO6" s="76"/>
      <c r="AP6" s="76"/>
      <c r="AQ6" s="76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7"/>
      <c r="AP7" s="77"/>
      <c r="AQ7" s="77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6" t="s">
        <v>68</v>
      </c>
      <c r="AP8" s="76"/>
      <c r="AQ8" s="76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2" t="s">
        <v>10</v>
      </c>
      <c r="D10" s="72"/>
      <c r="E10" s="72" t="s">
        <v>11</v>
      </c>
      <c r="F10" s="72"/>
      <c r="G10" s="72" t="s">
        <v>12</v>
      </c>
      <c r="H10" s="72"/>
      <c r="I10" s="72" t="s">
        <v>13</v>
      </c>
      <c r="J10" s="72"/>
      <c r="K10" s="72" t="s">
        <v>14</v>
      </c>
      <c r="L10" s="72"/>
      <c r="M10" s="72" t="s">
        <v>15</v>
      </c>
      <c r="N10" s="72"/>
      <c r="O10" s="72" t="s">
        <v>16</v>
      </c>
      <c r="P10" s="72"/>
      <c r="Q10" s="72" t="s">
        <v>17</v>
      </c>
      <c r="R10" s="72"/>
      <c r="S10" s="72" t="s">
        <v>18</v>
      </c>
      <c r="T10" s="72"/>
      <c r="U10" s="72" t="s">
        <v>19</v>
      </c>
      <c r="V10" s="72"/>
      <c r="W10" s="72" t="s">
        <v>20</v>
      </c>
      <c r="X10" s="72"/>
      <c r="Y10" s="72" t="s">
        <v>21</v>
      </c>
      <c r="Z10" s="72"/>
      <c r="AA10" s="72" t="s">
        <v>22</v>
      </c>
      <c r="AB10" s="72"/>
      <c r="AC10" s="72" t="s">
        <v>23</v>
      </c>
      <c r="AD10" s="72"/>
      <c r="AE10" s="72" t="s">
        <v>24</v>
      </c>
      <c r="AF10" s="72"/>
      <c r="AG10" s="72" t="s">
        <v>25</v>
      </c>
      <c r="AH10" s="72"/>
      <c r="AI10" s="72" t="s">
        <v>26</v>
      </c>
      <c r="AJ10" s="72"/>
      <c r="AK10" s="72" t="s">
        <v>27</v>
      </c>
      <c r="AL10" s="72"/>
      <c r="AM10" s="72" t="s">
        <v>28</v>
      </c>
      <c r="AN10" s="72"/>
      <c r="AO10" s="73" t="s">
        <v>29</v>
      </c>
      <c r="AP10" s="73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0</v>
      </c>
      <c r="AP12" s="34">
        <f>SUMIF($C$11:$AN$11,"I.Mad",C12:AN12)</f>
        <v>0</v>
      </c>
      <c r="AQ12" s="34">
        <f>SUM(AO12:AP12)</f>
        <v>0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0</v>
      </c>
      <c r="AQ13" s="34">
        <f>SUM(AO13:AP13)</f>
        <v>0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0</v>
      </c>
      <c r="AQ14" s="34">
        <f>SUM(AO14:AP14)</f>
        <v>0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40" t="s">
        <v>35</v>
      </c>
      <c r="G16" s="40" t="s">
        <v>35</v>
      </c>
      <c r="H16" s="40" t="s">
        <v>35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0</v>
      </c>
      <c r="G41" s="47">
        <f t="shared" si="3"/>
        <v>0</v>
      </c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0</v>
      </c>
      <c r="AP41" s="47">
        <f>SUM(AP12,AP18,AP24:AP37)</f>
        <v>0</v>
      </c>
      <c r="AQ41" s="47">
        <f t="shared" si="2"/>
        <v>0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>
        <v>19</v>
      </c>
      <c r="H42" s="40"/>
      <c r="I42" s="55">
        <v>21.1</v>
      </c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>
        <v>15.6</v>
      </c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 t="s">
        <v>65</v>
      </c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66</v>
      </c>
      <c r="AN46" s="19"/>
    </row>
    <row r="47" spans="2:43" ht="45" x14ac:dyDescent="0.6">
      <c r="B47" s="69" t="s">
        <v>67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Jesus Alejandro Sanchez Puchulan</cp:lastModifiedBy>
  <cp:revision>253</cp:revision>
  <cp:lastPrinted>2018-11-19T17:24:41Z</cp:lastPrinted>
  <dcterms:created xsi:type="dcterms:W3CDTF">2008-10-21T17:58:04Z</dcterms:created>
  <dcterms:modified xsi:type="dcterms:W3CDTF">2020-01-13T16:46:16Z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