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9072" tabRatio="540"/>
  </bookViews>
  <sheets>
    <sheet name="reporte" sheetId="1" r:id="rId1"/>
  </sheets>
  <definedNames>
    <definedName name="_xlnm.Print_Area" localSheetId="0">reporte!$A$1:$AQ$47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18" i="1" l="1"/>
  <c r="AQ40" i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<sst xmlns="http://schemas.openxmlformats.org/spreadsheetml/2006/main" count="414" uniqueCount="68">
  <si>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</si>
  <si>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</si>
  <si>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</si>
  <si>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</si>
  <si>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</si>
  <si>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</si>
  <si>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</si>
  <si>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</si>
  <si>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</si>
  <si>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</si>
  <si>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</si>
  <si>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</si>
  <si>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</si>
  <si>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</si>
  <si>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</si>
  <si>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</si>
  <si>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</si>
  <si>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</si>
  <si>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</si>
  <si>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</si>
  <si>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</si>
  <si>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</si>
  <si>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</si>
  <si>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</si>
  <si>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</si>
  <si>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</si>
  <si>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</si>
  <si>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</si>
  <si>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</si>
  <si>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</si>
  <si>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</si>
  <si>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</si>
  <si>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</si>
  <si>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</si>
  <si>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</si>
  <si>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</si>
  <si>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</si>
  <si>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</si>
  <si>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</si>
  <si>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</si>
  <si>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</si>
  <si>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</si>
  <si>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</si>
  <si>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</si>
  <si>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</si>
  <si>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</si>
  <si>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</si>
  <si>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</si>
  <si>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</si>
  <si>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</si>
  <si>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</si>
  <si>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</si>
  <si>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</si>
  <si>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</si>
  <si>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</si>
  <si>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</si>
  <si>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</si>
  <si>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</si>
  <si>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</si>
  <si>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</si>
  <si>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</si>
  <si>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</si>
  <si>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PEJERREY</t>
  </si>
  <si>
    <t xml:space="preserve">           Atención: Sra. Ana María Choquehuanca</t>
  </si>
  <si>
    <t>CPT/jsr</t>
  </si>
  <si>
    <t>R.M.N°008-2024-PRODUCE, R.M.N°015-2024-PRODUCE</t>
  </si>
  <si>
    <t xml:space="preserve">        Fecha  : 23/01/2024</t>
  </si>
  <si>
    <t>Callao,24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</si>
</sst>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6"/>
  <sheetViews>
    <sheetView tabSelected="1" topLeftCell="AH22" zoomScale="26" zoomScaleNormal="26" workbookViewId="0">
      <selection activeCell="AM47" sqref="AM47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21875" style="1" customWidth="1"/>
    <col min="41" max="41" width="25.33203125" style="1" customWidth="1"/>
    <col min="42" max="42" width="28.109375" style="1" customWidth="1"/>
    <col min="43" max="43" width="25.33203125" style="1" customWidth="1"/>
    <col min="44" max="969" width="11.44140625" style="1"/>
    <col min="970" max="979" width="9.109375" customWidth="1"/>
  </cols>
  <sheetData>
    <row r="1" spans="2:43" ht="35.4" x14ac:dyDescent="0.6">
      <c r="B1" s="2" t="s">
        <v>0</v>
      </c>
    </row>
    <row r="2" spans="2:43" ht="30" x14ac:dyDescent="0.5">
      <c r="B2" s="3" t="s">
        <v>1</v>
      </c>
    </row>
    <row r="3" spans="2:43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3" ht="40.200000000000003" x14ac:dyDescent="0.7">
      <c r="B4" s="58" t="s">
        <v>63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3" ht="45" customHeight="1" x14ac:dyDescent="0.6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3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3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3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66</v>
      </c>
      <c r="AP8" s="60"/>
      <c r="AQ8" s="60"/>
    </row>
    <row r="9" spans="2:43" ht="28.2" x14ac:dyDescent="0.5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3" s="16" customFormat="1" ht="30" customHeight="1" x14ac:dyDescent="0.6">
      <c r="B10" s="17" t="s">
        <v>7</v>
      </c>
      <c r="C10" s="55" t="s">
        <v>8</v>
      </c>
      <c r="D10" s="55"/>
      <c r="E10" s="55" t="s">
        <v>9</v>
      </c>
      <c r="F10" s="55"/>
      <c r="G10" s="55" t="s">
        <v>10</v>
      </c>
      <c r="H10" s="55"/>
      <c r="I10" s="55" t="s">
        <v>11</v>
      </c>
      <c r="J10" s="55"/>
      <c r="K10" s="55" t="s">
        <v>12</v>
      </c>
      <c r="L10" s="55"/>
      <c r="M10" s="55" t="s">
        <v>13</v>
      </c>
      <c r="N10" s="55"/>
      <c r="O10" s="55" t="s">
        <v>14</v>
      </c>
      <c r="P10" s="55"/>
      <c r="Q10" s="55" t="s">
        <v>15</v>
      </c>
      <c r="R10" s="55"/>
      <c r="S10" s="55" t="s">
        <v>16</v>
      </c>
      <c r="T10" s="55"/>
      <c r="U10" s="55" t="s">
        <v>17</v>
      </c>
      <c r="V10" s="55"/>
      <c r="W10" s="55" t="s">
        <v>18</v>
      </c>
      <c r="X10" s="55"/>
      <c r="Y10" s="57" t="s">
        <v>19</v>
      </c>
      <c r="Z10" s="57"/>
      <c r="AA10" s="55" t="s">
        <v>20</v>
      </c>
      <c r="AB10" s="55"/>
      <c r="AC10" s="55" t="s">
        <v>21</v>
      </c>
      <c r="AD10" s="55"/>
      <c r="AE10" s="55" t="s">
        <v>22</v>
      </c>
      <c r="AF10" s="55"/>
      <c r="AG10" s="55" t="s">
        <v>23</v>
      </c>
      <c r="AH10" s="55"/>
      <c r="AI10" s="55" t="s">
        <v>24</v>
      </c>
      <c r="AJ10" s="55"/>
      <c r="AK10" s="55" t="s">
        <v>25</v>
      </c>
      <c r="AL10" s="55"/>
      <c r="AM10" s="55" t="s">
        <v>26</v>
      </c>
      <c r="AN10" s="55"/>
      <c r="AO10" s="56" t="s">
        <v>27</v>
      </c>
      <c r="AP10" s="56"/>
      <c r="AQ10" s="18" t="s">
        <v>28</v>
      </c>
    </row>
    <row r="11" spans="2:43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</row>
    <row r="12" spans="2:43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0</v>
      </c>
      <c r="AP12" s="24">
        <f>SUMIF($C$11:$AN$11,"I.Mad",C12:AN12)</f>
        <v>0</v>
      </c>
      <c r="AQ12" s="24">
        <f>SUM(AO12:AP12)</f>
        <v>0</v>
      </c>
    </row>
    <row r="13" spans="2:43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 t="s">
        <v>33</v>
      </c>
      <c r="J13" s="24" t="s">
        <v>33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 t="s">
        <v>33</v>
      </c>
      <c r="R13" s="24" t="s">
        <v>33</v>
      </c>
      <c r="S13" s="24" t="s">
        <v>33</v>
      </c>
      <c r="T13" s="24" t="s">
        <v>33</v>
      </c>
      <c r="U13" s="24" t="s">
        <v>33</v>
      </c>
      <c r="V13" s="24" t="s">
        <v>33</v>
      </c>
      <c r="W13" s="24" t="s">
        <v>33</v>
      </c>
      <c r="X13" s="24" t="s">
        <v>33</v>
      </c>
      <c r="Y13" s="24" t="s">
        <v>33</v>
      </c>
      <c r="Z13" s="24" t="s">
        <v>33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0</v>
      </c>
      <c r="AP13" s="24">
        <f>SUMIF($C$11:$AN$11,"I.Mad",C13:AN13)</f>
        <v>0</v>
      </c>
      <c r="AQ13" s="24">
        <f>SUM(AO13:AP13)</f>
        <v>0</v>
      </c>
    </row>
    <row r="14" spans="2:43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 t="s">
        <v>33</v>
      </c>
      <c r="J14" s="24" t="s">
        <v>33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33</v>
      </c>
      <c r="R14" s="24" t="s">
        <v>33</v>
      </c>
      <c r="S14" s="24" t="s">
        <v>33</v>
      </c>
      <c r="T14" s="24" t="s">
        <v>33</v>
      </c>
      <c r="U14" s="24" t="s">
        <v>33</v>
      </c>
      <c r="V14" s="24" t="s">
        <v>33</v>
      </c>
      <c r="W14" s="24" t="s">
        <v>33</v>
      </c>
      <c r="X14" s="24" t="s">
        <v>33</v>
      </c>
      <c r="Y14" s="24" t="s">
        <v>33</v>
      </c>
      <c r="Z14" s="24" t="s">
        <v>33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0</v>
      </c>
      <c r="AP14" s="24">
        <f>SUMIF($C$11:$AN$11,"I.Mad",C14:AN14)</f>
        <v>0</v>
      </c>
      <c r="AQ14" s="24">
        <f>SUM(AO14:AP14)</f>
        <v>0</v>
      </c>
    </row>
    <row r="15" spans="2:43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 t="s">
        <v>33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 t="s">
        <v>33</v>
      </c>
      <c r="T15" s="24" t="s">
        <v>33</v>
      </c>
      <c r="U15" s="24" t="s">
        <v>33</v>
      </c>
      <c r="V15" s="24" t="s">
        <v>33</v>
      </c>
      <c r="W15" s="24" t="s">
        <v>33</v>
      </c>
      <c r="X15" s="24" t="s">
        <v>33</v>
      </c>
      <c r="Y15" s="24" t="s">
        <v>33</v>
      </c>
      <c r="Z15" s="24" t="s">
        <v>33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43" ht="52.5" customHeight="1" x14ac:dyDescent="0.7">
      <c r="B16" s="25" t="s">
        <v>36</v>
      </c>
      <c r="C16" s="24" t="s">
        <v>33</v>
      </c>
      <c r="D16" s="24" t="s">
        <v>33</v>
      </c>
      <c r="E16" s="24" t="s">
        <v>33</v>
      </c>
      <c r="F16" s="24" t="s">
        <v>33</v>
      </c>
      <c r="G16" s="24" t="s">
        <v>33</v>
      </c>
      <c r="H16" s="24" t="s">
        <v>33</v>
      </c>
      <c r="I16" s="24" t="s">
        <v>33</v>
      </c>
      <c r="J16" s="24" t="s">
        <v>33</v>
      </c>
      <c r="K16" s="24" t="s">
        <v>33</v>
      </c>
      <c r="L16" s="24" t="s">
        <v>33</v>
      </c>
      <c r="M16" s="24" t="s">
        <v>33</v>
      </c>
      <c r="N16" s="24" t="s">
        <v>33</v>
      </c>
      <c r="O16" s="24" t="s">
        <v>33</v>
      </c>
      <c r="P16" s="24" t="s">
        <v>33</v>
      </c>
      <c r="Q16" s="24" t="s">
        <v>33</v>
      </c>
      <c r="R16" s="24" t="s">
        <v>33</v>
      </c>
      <c r="S16" s="24" t="s">
        <v>33</v>
      </c>
      <c r="T16" s="24" t="s">
        <v>33</v>
      </c>
      <c r="U16" s="24" t="s">
        <v>33</v>
      </c>
      <c r="V16" s="24" t="s">
        <v>33</v>
      </c>
      <c r="W16" s="24" t="s">
        <v>33</v>
      </c>
      <c r="X16" s="24" t="s">
        <v>33</v>
      </c>
      <c r="Y16" s="24" t="s">
        <v>33</v>
      </c>
      <c r="Z16" s="24" t="s">
        <v>33</v>
      </c>
      <c r="AA16" s="24" t="s">
        <v>33</v>
      </c>
      <c r="AB16" s="24" t="s">
        <v>33</v>
      </c>
      <c r="AC16" s="24" t="s">
        <v>33</v>
      </c>
      <c r="AD16" s="24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4" t="s">
        <v>33</v>
      </c>
      <c r="AM16" s="24" t="s">
        <v>33</v>
      </c>
      <c r="AN16" s="24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5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24"/>
      <c r="AE24" s="24"/>
      <c r="AF24" s="27"/>
      <c r="AG24" s="24"/>
      <c r="AH24" s="24"/>
      <c r="AI24" s="27"/>
      <c r="AJ24" s="24"/>
      <c r="AK24" s="24"/>
      <c r="AL24" s="24"/>
      <c r="AM24" s="24"/>
      <c r="AN24" s="35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50.25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43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8" hidden="1" customHeight="1" x14ac:dyDescent="0.7">
      <c r="B27" s="34" t="s">
        <v>44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46</v>
      </c>
      <c r="C30" s="24"/>
      <c r="D30" s="24"/>
      <c r="E30" s="24"/>
      <c r="F30" s="24"/>
      <c r="G30" s="24"/>
      <c r="H30" s="24"/>
      <c r="I30" s="27"/>
      <c r="J30" s="5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54"/>
      <c r="Z30" s="27"/>
      <c r="AA30" s="54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0</v>
      </c>
      <c r="AP30" s="24">
        <f t="shared" si="1"/>
        <v>0</v>
      </c>
      <c r="AQ30" s="32">
        <f t="shared" si="2"/>
        <v>0</v>
      </c>
    </row>
    <row r="31" spans="1:43" ht="50.25" customHeight="1" x14ac:dyDescent="0.7">
      <c r="A31" s="1">
        <v>0.2</v>
      </c>
      <c r="B31" s="25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2:43" ht="50.25" customHeight="1" x14ac:dyDescent="0.7">
      <c r="B33" s="25" t="s">
        <v>48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2:43" ht="50.25" customHeight="1" x14ac:dyDescent="0.7">
      <c r="B34" s="25" t="s">
        <v>49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2:43" ht="53.25" customHeight="1" x14ac:dyDescent="0.7">
      <c r="B35" s="25" t="s">
        <v>50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2:43" ht="44.4" x14ac:dyDescent="0.7">
      <c r="B36" s="25" t="s">
        <v>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2:43" ht="44.4" x14ac:dyDescent="0.7">
      <c r="B37" s="25" t="s">
        <v>52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2:43" ht="44.4" x14ac:dyDescent="0.7">
      <c r="B38" s="25" t="s">
        <v>53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2:43" ht="50.25" customHeight="1" x14ac:dyDescent="0.7">
      <c r="B39" s="25" t="s">
        <v>54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2:43" ht="50.25" customHeight="1" x14ac:dyDescent="0.7">
      <c r="B40" s="25" t="s">
        <v>55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2:43" ht="50.25" customHeight="1" x14ac:dyDescent="0.7">
      <c r="B41" s="34" t="s">
        <v>56</v>
      </c>
      <c r="C41" s="32">
        <f t="shared" ref="C41:AM41" si="3">+SUM(C24:C40,C18,C12)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>+SUM(H24:H40,H18,H12)</f>
        <v>0</v>
      </c>
      <c r="I41" s="32">
        <f>+SUM(I24:I40,I18,I12)</f>
        <v>0</v>
      </c>
      <c r="J41" s="32">
        <f t="shared" si="3"/>
        <v>0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0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0</v>
      </c>
      <c r="V41" s="32">
        <f t="shared" si="3"/>
        <v>0</v>
      </c>
      <c r="W41" s="32">
        <f t="shared" si="3"/>
        <v>0</v>
      </c>
      <c r="X41" s="32">
        <f t="shared" si="3"/>
        <v>0</v>
      </c>
      <c r="Y41" s="32">
        <f t="shared" si="3"/>
        <v>0</v>
      </c>
      <c r="Z41" s="32">
        <f t="shared" si="3"/>
        <v>0</v>
      </c>
      <c r="AA41" s="32">
        <f>+SUM(AA24:AA40,AA18,C12)</f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>+SUM(AN24:AN40,AN18,AN12)</f>
        <v>0</v>
      </c>
      <c r="AO41" s="32">
        <f>SUM(AO12,AO18,AO24:AO37)</f>
        <v>0</v>
      </c>
      <c r="AP41" s="32">
        <f>SUM(AP12,AP18,AP24:AP37)</f>
        <v>0</v>
      </c>
      <c r="AQ41" s="32">
        <f t="shared" si="2"/>
        <v>0</v>
      </c>
    </row>
    <row r="42" spans="2:43" ht="50.25" customHeight="1" x14ac:dyDescent="0.7">
      <c r="B42" s="23" t="s">
        <v>57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2:43" ht="24.6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4" x14ac:dyDescent="0.6">
      <c r="B44" s="11" t="s">
        <v>59</v>
      </c>
      <c r="C44" s="4" t="s">
        <v>60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7">
      <c r="B45" s="9" t="s">
        <v>61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4" x14ac:dyDescent="0.7">
      <c r="B46" s="50" t="s">
        <v>64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2024-01-24T16:57:02Z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