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xr:revisionPtr revIDLastSave="0" documentId="8_{D61F8315-5188-5141-96A3-810A8C929DCD}" xr6:coauthVersionLast="47" xr6:coauthVersionMax="47" xr10:uidLastSave="{00000000-0000-0000-0000-000000000000}"/>
  <bookViews>
    <workbookView showSheetTabs="0" xWindow="0" yWindow="0" windowWidth="20490" windowHeight="7755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/>
  <c r="AP39" i="1"/>
  <c r="AO39" i="1"/>
  <c r="AP38" i="1"/>
  <c r="AO38" i="1"/>
  <c r="AP37" i="1"/>
  <c r="AO37" i="1"/>
  <c r="AQ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/>
  <c r="AP18" i="1"/>
  <c r="AO18" i="1"/>
  <c r="AP14" i="1"/>
  <c r="AO14" i="1"/>
  <c r="AP13" i="1"/>
  <c r="AO13" i="1"/>
  <c r="AP12" i="1"/>
  <c r="AO12" i="1"/>
  <c r="AQ36" i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/>
</calcChain>
</file>

<file path=xl/sharedStrings.xml><?xml version="1.0" encoding="utf-8"?>
<sst xmlns="http://schemas.openxmlformats.org/spreadsheetml/2006/main" count="410" uniqueCount="68">
  <si>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</si>
  <si>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</si>
  <si>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</si>
  <si>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</si>
  <si>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</si>
  <si>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</si>
  <si>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</si>
  <si>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</si>
  <si>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</si>
  <si>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</si>
  <si>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</si>
  <si>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</si>
  <si>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</si>
  <si>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</si>
  <si>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</si>
  <si>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</si>
  <si>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</si>
  <si>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</si>
  <si>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</si>
  <si>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</si>
  <si>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</si>
  <si>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</si>
  <si>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</si>
  <si>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</si>
  <si>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</si>
  <si>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</si>
  <si>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</si>
  <si>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</si>
  <si>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</si>
  <si>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</si>
  <si>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</si>
  <si>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</si>
  <si>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</si>
  <si>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</si>
  <si>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</si>
  <si>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</si>
  <si>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</si>
  <si>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</si>
  <si>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</si>
  <si>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</si>
  <si>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</si>
  <si>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</si>
  <si>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</si>
  <si>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</si>
  <si>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</si>
  <si>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</si>
  <si>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</si>
  <si>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</si>
  <si>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</si>
  <si>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</si>
  <si>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</si>
  <si>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</si>
  <si>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</si>
  <si>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</si>
  <si>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</si>
  <si>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</si>
  <si>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</si>
  <si>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</si>
  <si>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</si>
  <si>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</si>
  <si>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</si>
  <si>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</si>
  <si>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</si>
  <si>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</si>
  <si>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</si>
  <si>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R.M.N°463-2021-PRODUCE R.M.N°008-2022-PRODUCE</t>
  </si>
  <si>
    <t xml:space="preserve">        Fecha  : 27/01/2022</t>
  </si>
  <si>
    <t>Callao, 28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</si>
</sst>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6" fillId="0" borderId="0"/>
    <xf numFmtId="0" fontId="25" fillId="0" borderId="0"/>
    <xf numFmtId="0" fontId="26" fillId="0" borderId="0"/>
    <xf numFmtId="169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5" fillId="0" borderId="0"/>
  </cellStyleXfs>
  <cellXfs count="74">
    <xf numFmtId="0" fontId="0" fillId="0" borderId="0" xfId="0"/>
    <xf numFmtId="0" fontId="4" fillId="0" borderId="0" xfId="0" applyFont="1"/>
    <xf numFmtId="0" fontId="5" fillId="0" borderId="0" xfId="1" applyFont="1" applyAlignme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1" fontId="15" fillId="0" borderId="0" xfId="0" applyNumberFormat="1" applyFont="1"/>
    <xf numFmtId="165" fontId="13" fillId="0" borderId="0" xfId="0" applyNumberFormat="1" applyFont="1"/>
    <xf numFmtId="0" fontId="16" fillId="0" borderId="0" xfId="0" applyFont="1"/>
    <xf numFmtId="0" fontId="8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Border="1"/>
    <xf numFmtId="0" fontId="15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1" fontId="19" fillId="0" borderId="2" xfId="0" applyNumberFormat="1" applyFont="1" applyBorder="1" applyAlignment="1">
      <alignment horizontal="center"/>
    </xf>
    <xf numFmtId="1" fontId="4" fillId="0" borderId="0" xfId="0" applyNumberFormat="1" applyFont="1"/>
    <xf numFmtId="0" fontId="4" fillId="0" borderId="0" xfId="0" applyFont="1" applyBorder="1"/>
    <xf numFmtId="0" fontId="15" fillId="0" borderId="2" xfId="0" applyFont="1" applyBorder="1" applyAlignment="1">
      <alignment horizontal="left"/>
    </xf>
    <xf numFmtId="167" fontId="4" fillId="0" borderId="0" xfId="0" applyNumberFormat="1" applyFont="1"/>
    <xf numFmtId="0" fontId="20" fillId="3" borderId="2" xfId="0" applyFont="1" applyFill="1" applyBorder="1" applyAlignment="1">
      <alignment horizontal="center"/>
    </xf>
    <xf numFmtId="168" fontId="19" fillId="0" borderId="2" xfId="0" applyNumberFormat="1" applyFont="1" applyBorder="1" applyAlignment="1">
      <alignment horizontal="center"/>
    </xf>
    <xf numFmtId="0" fontId="15" fillId="2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8" fontId="19" fillId="0" borderId="7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2" xfId="0" applyFont="1" applyBorder="1"/>
    <xf numFmtId="168" fontId="19" fillId="0" borderId="4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168" fontId="12" fillId="2" borderId="4" xfId="0" applyNumberFormat="1" applyFont="1" applyFill="1" applyBorder="1" applyAlignment="1">
      <alignment horizontal="center" wrapText="1"/>
    </xf>
    <xf numFmtId="168" fontId="21" fillId="2" borderId="4" xfId="0" applyNumberFormat="1" applyFont="1" applyFill="1" applyBorder="1" applyAlignment="1">
      <alignment horizontal="center" wrapText="1"/>
    </xf>
    <xf numFmtId="168" fontId="21" fillId="0" borderId="4" xfId="0" applyNumberFormat="1" applyFont="1" applyBorder="1" applyAlignment="1">
      <alignment horizontal="center" wrapText="1"/>
    </xf>
    <xf numFmtId="168" fontId="17" fillId="0" borderId="2" xfId="0" applyNumberFormat="1" applyFont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/>
    <xf numFmtId="168" fontId="2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1" fontId="8" fillId="0" borderId="0" xfId="0" applyNumberFormat="1" applyFont="1" applyBorder="1" applyAlignment="1">
      <alignment horizontal="center"/>
    </xf>
    <xf numFmtId="0" fontId="15" fillId="0" borderId="0" xfId="0" applyFont="1"/>
    <xf numFmtId="1" fontId="23" fillId="0" borderId="0" xfId="0" applyNumberFormat="1" applyFont="1" applyBorder="1" applyProtection="1">
      <protection locked="0"/>
    </xf>
    <xf numFmtId="1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1" fontId="23" fillId="0" borderId="0" xfId="0" applyNumberFormat="1" applyFont="1" applyBorder="1" applyAlignment="1" applyProtection="1">
      <protection locked="0"/>
    </xf>
    <xf numFmtId="1" fontId="23" fillId="0" borderId="0" xfId="0" applyNumberFormat="1" applyFont="1" applyBorder="1" applyAlignment="1" applyProtection="1">
      <alignment horizontal="right"/>
      <protection locked="0"/>
    </xf>
    <xf numFmtId="168" fontId="19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</cellXfs>
  <cellStyles count="9">
    <cellStyle name="Estilo 1" xfId="3" xr:uid="{00000000-0005-0000-0000-000000000000}"/>
    <cellStyle name="Euro" xfId="4" xr:uid="{00000000-0005-0000-0000-000001000000}"/>
    <cellStyle name="Normal" xfId="0" builtinId="0"/>
    <cellStyle name="Normal 2" xfId="5" xr:uid="{00000000-0005-0000-0000-000003000000}"/>
    <cellStyle name="Normal 2 2" xfId="8" xr:uid="{00000000-0005-0000-0000-000004000000}"/>
    <cellStyle name="Normal 3" xfId="2" xr:uid="{00000000-0005-0000-0000-000005000000}"/>
    <cellStyle name="Normal 4" xfId="6" xr:uid="{00000000-0005-0000-0000-000006000000}"/>
    <cellStyle name="Normal 5" xfId="7" xr:uid="{00000000-0005-0000-0000-000007000000}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zoomScale="23" zoomScaleNormal="23" workbookViewId="0">
      <selection activeCell="J36" sqref="J36"/>
    </sheetView>
  </sheetViews>
  <sheetFormatPr defaultColWidth="9.16796875" defaultRowHeight="22.5" x14ac:dyDescent="0.25"/>
  <cols>
    <col min="1" max="1" width="1.88671875" style="1" customWidth="1"/>
    <col min="2" max="2" width="35.46484375" style="1" customWidth="1"/>
    <col min="3" max="3" width="31.28515625" style="1" customWidth="1"/>
    <col min="4" max="4" width="29.9375" style="1" customWidth="1"/>
    <col min="5" max="5" width="38.97265625" style="1" customWidth="1"/>
    <col min="6" max="6" width="29.53125" style="1" customWidth="1"/>
    <col min="7" max="7" width="30.0703125" style="1" customWidth="1"/>
    <col min="8" max="8" width="27.5078125" style="1" customWidth="1"/>
    <col min="9" max="9" width="26.56640625" style="1" customWidth="1"/>
    <col min="10" max="10" width="32.09375" style="1" customWidth="1"/>
    <col min="11" max="11" width="26.69921875" style="1" customWidth="1"/>
    <col min="12" max="12" width="26.8359375" style="1" customWidth="1"/>
    <col min="13" max="13" width="31.1484375" style="1" customWidth="1"/>
    <col min="14" max="14" width="28.72265625" style="1" customWidth="1"/>
    <col min="15" max="15" width="26.96875" style="1" customWidth="1"/>
    <col min="16" max="16" width="25.890625" style="1" customWidth="1"/>
    <col min="17" max="17" width="26.56640625" style="1" customWidth="1"/>
    <col min="18" max="18" width="25.890625" style="1" customWidth="1"/>
    <col min="19" max="19" width="28.31640625" style="1" customWidth="1"/>
    <col min="20" max="20" width="25.890625" style="1" customWidth="1"/>
    <col min="21" max="21" width="27.64453125" style="1" customWidth="1"/>
    <col min="22" max="22" width="26.29296875" style="1" customWidth="1"/>
    <col min="23" max="23" width="31.95703125" style="1" customWidth="1"/>
    <col min="24" max="24" width="26.96875" style="1" customWidth="1"/>
    <col min="25" max="25" width="36.2734375" style="1" customWidth="1"/>
    <col min="26" max="26" width="35.734375" style="1" customWidth="1"/>
    <col min="27" max="27" width="31.41796875" style="1" customWidth="1"/>
    <col min="28" max="28" width="27.5078125" style="1" customWidth="1"/>
    <col min="29" max="29" width="34.65625" style="1" customWidth="1"/>
    <col min="30" max="30" width="30.609375" style="1" customWidth="1"/>
    <col min="31" max="31" width="28.9921875" style="1" customWidth="1"/>
    <col min="32" max="32" width="28.85546875" style="1" customWidth="1"/>
    <col min="33" max="33" width="25.484375" style="1" customWidth="1"/>
    <col min="34" max="34" width="26.0234375" style="1" customWidth="1"/>
    <col min="35" max="35" width="25.484375" style="1" customWidth="1"/>
    <col min="36" max="36" width="24.8125" style="1" customWidth="1"/>
    <col min="37" max="37" width="31.015625" style="1" customWidth="1"/>
    <col min="38" max="38" width="29.39453125" style="1" customWidth="1"/>
    <col min="39" max="39" width="32.36328125" style="1" customWidth="1"/>
    <col min="40" max="40" width="27.375" style="1" customWidth="1"/>
    <col min="41" max="41" width="25.21484375" style="1" customWidth="1"/>
    <col min="42" max="42" width="28.18359375" style="1" customWidth="1"/>
    <col min="43" max="43" width="25.21484375" style="1" customWidth="1"/>
    <col min="44" max="1014" width="11.4609375" style="1" customWidth="1"/>
    <col min="1015" max="1025" width="9.16796875" customWidth="1"/>
  </cols>
  <sheetData>
    <row r="1" spans="2:48" ht="35.25" x14ac:dyDescent="0.4">
      <c r="B1" s="2" t="s">
        <v>0</v>
      </c>
    </row>
    <row r="2" spans="2:48" ht="30" x14ac:dyDescent="0.35">
      <c r="B2" s="3" t="s">
        <v>1</v>
      </c>
    </row>
    <row r="3" spans="2:48" x14ac:dyDescent="0.2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39.75" x14ac:dyDescent="0.45">
      <c r="B4" s="67" t="s">
        <v>63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2:48" ht="45" customHeight="1" x14ac:dyDescent="0.4">
      <c r="B5" s="68" t="s">
        <v>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2:48" ht="31.5" customHeight="1" x14ac:dyDescent="0.4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9" t="s">
        <v>4</v>
      </c>
      <c r="AN6" s="69"/>
      <c r="AO6" s="69"/>
      <c r="AP6" s="69"/>
      <c r="AQ6" s="69"/>
    </row>
    <row r="7" spans="2:48" s="8" customFormat="1" ht="26.25" customHeight="1" x14ac:dyDescent="0.3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0"/>
      <c r="AP7" s="70"/>
      <c r="AQ7" s="70"/>
    </row>
    <row r="8" spans="2:48" ht="48.75" customHeight="1" x14ac:dyDescent="0.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9" t="s">
        <v>66</v>
      </c>
      <c r="AP8" s="69"/>
      <c r="AQ8" s="69"/>
    </row>
    <row r="9" spans="2:48" ht="27.75" x14ac:dyDescent="0.3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35">
      <c r="B10" s="21" t="s">
        <v>7</v>
      </c>
      <c r="C10" s="71" t="s">
        <v>8</v>
      </c>
      <c r="D10" s="71"/>
      <c r="E10" s="71" t="s">
        <v>9</v>
      </c>
      <c r="F10" s="71"/>
      <c r="G10" s="71" t="s">
        <v>10</v>
      </c>
      <c r="H10" s="71"/>
      <c r="I10" s="71" t="s">
        <v>11</v>
      </c>
      <c r="J10" s="71"/>
      <c r="K10" s="71" t="s">
        <v>12</v>
      </c>
      <c r="L10" s="71"/>
      <c r="M10" s="71" t="s">
        <v>13</v>
      </c>
      <c r="N10" s="71"/>
      <c r="O10" s="71" t="s">
        <v>14</v>
      </c>
      <c r="P10" s="71"/>
      <c r="Q10" s="71" t="s">
        <v>15</v>
      </c>
      <c r="R10" s="71"/>
      <c r="S10" s="71" t="s">
        <v>16</v>
      </c>
      <c r="T10" s="71"/>
      <c r="U10" s="71" t="s">
        <v>17</v>
      </c>
      <c r="V10" s="71"/>
      <c r="W10" s="71" t="s">
        <v>18</v>
      </c>
      <c r="X10" s="71"/>
      <c r="Y10" s="72" t="s">
        <v>19</v>
      </c>
      <c r="Z10" s="72"/>
      <c r="AA10" s="71" t="s">
        <v>20</v>
      </c>
      <c r="AB10" s="71"/>
      <c r="AC10" s="71" t="s">
        <v>21</v>
      </c>
      <c r="AD10" s="71"/>
      <c r="AE10" s="71" t="s">
        <v>22</v>
      </c>
      <c r="AF10" s="71"/>
      <c r="AG10" s="71" t="s">
        <v>23</v>
      </c>
      <c r="AH10" s="71"/>
      <c r="AI10" s="71" t="s">
        <v>24</v>
      </c>
      <c r="AJ10" s="71"/>
      <c r="AK10" s="71" t="s">
        <v>25</v>
      </c>
      <c r="AL10" s="71"/>
      <c r="AM10" s="71" t="s">
        <v>26</v>
      </c>
      <c r="AN10" s="71"/>
      <c r="AO10" s="73" t="s">
        <v>27</v>
      </c>
      <c r="AP10" s="73"/>
      <c r="AQ10" s="22" t="s">
        <v>28</v>
      </c>
      <c r="AT10" s="23"/>
    </row>
    <row r="11" spans="2:48" s="3" customFormat="1" ht="30" x14ac:dyDescent="0.35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887.22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f>SUMIF($C$11:$AN$11,"Ind",C12:AN12)</f>
        <v>887.22</v>
      </c>
      <c r="AP12" s="30">
        <f>SUMIF($C$11:$AN$11,"I.Mad",C12:AN12)</f>
        <v>0</v>
      </c>
      <c r="AQ12" s="30">
        <f>SUM(AO12:AP12)</f>
        <v>887.22</v>
      </c>
      <c r="AS12" s="31"/>
      <c r="AT12" s="32"/>
    </row>
    <row r="13" spans="2:48" ht="50.25" customHeight="1" x14ac:dyDescent="0.5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>
        <v>10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 t="s">
        <v>33</v>
      </c>
      <c r="AL13" s="30" t="s">
        <v>33</v>
      </c>
      <c r="AM13" s="30" t="s">
        <v>33</v>
      </c>
      <c r="AN13" s="30" t="s">
        <v>33</v>
      </c>
      <c r="AO13" s="30">
        <f>SUMIF($C$11:$AN$11,"Ind*",C13:AN13)</f>
        <v>10</v>
      </c>
      <c r="AP13" s="30">
        <f>SUMIF($C$11:$AN$11,"I.Mad",C13:AN13)</f>
        <v>0</v>
      </c>
      <c r="AQ13" s="30">
        <f>SUM(AO13:AP13)</f>
        <v>10</v>
      </c>
      <c r="AS13" s="31"/>
      <c r="AT13" s="34"/>
      <c r="AU13" s="34"/>
      <c r="AV13" s="34"/>
    </row>
    <row r="14" spans="2:48" ht="50.25" customHeight="1" x14ac:dyDescent="0.5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>
        <v>4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 t="s">
        <v>33</v>
      </c>
      <c r="AL14" s="30" t="s">
        <v>33</v>
      </c>
      <c r="AM14" s="30" t="s">
        <v>33</v>
      </c>
      <c r="AN14" s="30" t="s">
        <v>33</v>
      </c>
      <c r="AO14" s="30">
        <f>SUMIF($C$11:$AN$11,"Ind*",C14:AN14)</f>
        <v>4</v>
      </c>
      <c r="AP14" s="30">
        <f>SUMIF($C$11:$AN$11,"I.Mad",C14:AN14)</f>
        <v>0</v>
      </c>
      <c r="AQ14" s="30">
        <f>SUM(AO14:AP14)</f>
        <v>4</v>
      </c>
      <c r="AT14" s="34"/>
      <c r="AU14" s="34"/>
      <c r="AV14" s="34"/>
    </row>
    <row r="15" spans="2:48" ht="50.25" customHeight="1" x14ac:dyDescent="0.5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>
        <v>29.99454295164433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 t="s">
        <v>33</v>
      </c>
      <c r="AL15" s="30" t="s">
        <v>33</v>
      </c>
      <c r="AM15" s="30" t="s">
        <v>33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>
        <v>12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 t="s">
        <v>33</v>
      </c>
      <c r="AL16" s="36" t="s">
        <v>33</v>
      </c>
      <c r="AM16" s="36" t="s">
        <v>33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35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3.5" x14ac:dyDescent="0.5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3.5" x14ac:dyDescent="0.5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887.22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0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42">
        <f>SUM(AO12,AO18,AO24:AO37)</f>
        <v>887.22</v>
      </c>
      <c r="AP41" s="42">
        <f>SUM(AP12,AP18,AP24:AP37)</f>
        <v>0</v>
      </c>
      <c r="AQ41" s="42">
        <f t="shared" si="2"/>
        <v>887.22</v>
      </c>
    </row>
    <row r="42" spans="2:43" ht="50.25" customHeight="1" x14ac:dyDescent="0.5">
      <c r="B42" s="29" t="s">
        <v>57</v>
      </c>
      <c r="C42" s="47"/>
      <c r="D42" s="47"/>
      <c r="E42" s="47"/>
      <c r="F42" s="36"/>
      <c r="G42" s="36">
        <v>16.399999999999999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5.5" x14ac:dyDescent="0.3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4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3.5" x14ac:dyDescent="0.5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67</v>
      </c>
      <c r="AN46" s="19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2022-01-31T17:10:10Z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